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wmf" ContentType="image/x-wmf"/>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980" yWindow="150" windowWidth="10095" windowHeight="8940" tabRatio="883"/>
  </bookViews>
  <sheets>
    <sheet name="Pág.1" sheetId="34" r:id="rId1"/>
    <sheet name="Pág.2" sheetId="87" r:id="rId2"/>
    <sheet name="Pág.3" sheetId="85" r:id="rId3"/>
    <sheet name="Pág.4" sheetId="90" r:id="rId4"/>
    <sheet name="Pág.5" sheetId="89" r:id="rId5"/>
    <sheet name="Pág.6" sheetId="94" r:id="rId6"/>
    <sheet name="Pág.7" sheetId="88" r:id="rId7"/>
    <sheet name="Hoja1" sheetId="72" state="veryHidden" r:id="rId8"/>
    <sheet name="BMVcs" sheetId="73" state="hidden" r:id="rId9"/>
    <sheet name="Pág.8" sheetId="103" r:id="rId10"/>
    <sheet name="Pág.9_TIC" sheetId="102" r:id="rId11"/>
    <sheet name="Pág.10_MedioAmbiente" sheetId="105" r:id="rId12"/>
    <sheet name="Pág.11_Percepción" sheetId="106" r:id="rId13"/>
    <sheet name="MACROS" sheetId="107" state="hidden" r:id="rId14"/>
  </sheets>
  <externalReferences>
    <externalReference r:id="rId15"/>
    <externalReference r:id="rId16"/>
    <externalReference r:id="rId17"/>
  </externalReferences>
  <definedNames>
    <definedName name="_xlnm.Print_Area" localSheetId="8">BMVcs!$A$1:$S$44</definedName>
    <definedName name="_xlnm.Print_Area" localSheetId="0">Pág.1!$A$1:$BC$91</definedName>
    <definedName name="_xlnm.Print_Area" localSheetId="11">Pág.10_MedioAmbiente!$A$1:$R$77</definedName>
    <definedName name="_xlnm.Print_Area" localSheetId="12">Pág.11_Percepción!$A$1:$CA$93</definedName>
    <definedName name="_xlnm.Print_Area" localSheetId="1">Pág.2!$A$1:$X$63</definedName>
    <definedName name="_xlnm.Print_Area" localSheetId="2">Pág.3!$A$1:$AH$60</definedName>
    <definedName name="_xlnm.Print_Area" localSheetId="3">Pág.4!$A$1:$AG$35</definedName>
    <definedName name="_xlnm.Print_Area" localSheetId="4">Pág.5!$A$1:$R$42</definedName>
    <definedName name="_xlnm.Print_Area" localSheetId="5">Pág.6!$A$1:$Q$42</definedName>
    <definedName name="_xlnm.Print_Area" localSheetId="6">Pág.7!$A$1:$R$41</definedName>
    <definedName name="_xlnm.Print_Area" localSheetId="9">Pág.8!$A$1:$BX$54</definedName>
    <definedName name="_xlnm.Print_Area" localSheetId="10">Pág.9_TIC!$A$1:$AD$97</definedName>
    <definedName name="Departamento" localSheetId="12">[1]Hoja1!$A$2:$A$10</definedName>
    <definedName name="Departamento" localSheetId="9">[2]Hoja1!$A$2:$A$10</definedName>
    <definedName name="Departamento">Hoja1!$A$2:$A$10</definedName>
    <definedName name="IndiceCampo">Hoja1!$B$2:$B$6</definedName>
    <definedName name="PeriodoContable">Hoja1!$D$2:$D$4</definedName>
    <definedName name="SiNo">Hoja1!$C$2:$C$3</definedName>
    <definedName name="UnidadMedida">[3]Hoja1!$D$2:$D$20</definedName>
    <definedName name="UnidadMedida2">[3]Hoja1!#REF!</definedName>
  </definedNames>
  <calcPr calcId="124519"/>
</workbook>
</file>

<file path=xl/calcChain.xml><?xml version="1.0" encoding="utf-8"?>
<calcChain xmlns="http://schemas.openxmlformats.org/spreadsheetml/2006/main">
  <c r="N76" i="105"/>
  <c r="N65"/>
  <c r="N54"/>
  <c r="N42"/>
  <c r="Z14" i="90"/>
  <c r="Z13"/>
  <c r="Z12"/>
  <c r="Z11"/>
  <c r="Z10"/>
  <c r="Z9"/>
  <c r="Z8"/>
  <c r="Z7"/>
  <c r="Z6"/>
  <c r="L37" i="88"/>
  <c r="J37"/>
  <c r="H37"/>
  <c r="N37"/>
  <c r="P37"/>
  <c r="F14" i="107" s="1"/>
  <c r="O38" i="94"/>
  <c r="M38"/>
  <c r="K38"/>
  <c r="I38"/>
  <c r="P38" i="89"/>
  <c r="N38"/>
  <c r="L38"/>
  <c r="J38"/>
  <c r="AC31" i="90"/>
  <c r="Y31"/>
  <c r="H24"/>
  <c r="AD17"/>
  <c r="V17"/>
  <c r="S17"/>
  <c r="P17"/>
  <c r="M17"/>
  <c r="J17"/>
  <c r="U6" i="85"/>
  <c r="R13"/>
  <c r="S25"/>
  <c r="S24"/>
  <c r="S40"/>
  <c r="F16" i="107" s="1"/>
  <c r="M53" i="85"/>
  <c r="U53"/>
  <c r="O16" i="87"/>
  <c r="O47"/>
  <c r="O62"/>
  <c r="AB83" i="34"/>
  <c r="F31" i="107" s="1"/>
  <c r="AF75" i="34"/>
  <c r="F30" i="107" s="1"/>
  <c r="R51" i="34"/>
  <c r="R59" s="1"/>
  <c r="Y51"/>
  <c r="Y59" s="1"/>
  <c r="AF51"/>
  <c r="AF59" s="1"/>
  <c r="F29" i="107" s="1"/>
  <c r="C9"/>
  <c r="F47"/>
  <c r="F45"/>
  <c r="F41"/>
  <c r="F35"/>
  <c r="F33"/>
  <c r="F24"/>
  <c r="F23"/>
  <c r="F22"/>
  <c r="F21"/>
  <c r="F18"/>
  <c r="F17"/>
  <c r="F15"/>
  <c r="F13" i="73"/>
  <c r="F12" s="1"/>
  <c r="F19"/>
  <c r="F18" s="1"/>
  <c r="F14"/>
  <c r="F15"/>
  <c r="F16"/>
  <c r="F20"/>
  <c r="F21"/>
  <c r="F26"/>
  <c r="F27"/>
  <c r="F28"/>
  <c r="F30"/>
  <c r="F32"/>
  <c r="F40"/>
  <c r="F42"/>
  <c r="Z17" i="90" l="1"/>
  <c r="F43" i="107"/>
  <c r="F13"/>
  <c r="F26" s="1"/>
  <c r="F28"/>
  <c r="F25" i="73"/>
  <c r="F23"/>
  <c r="F37" i="107" l="1"/>
  <c r="F39" s="1"/>
  <c r="T23" i="73"/>
  <c r="F34"/>
  <c r="F36" s="1"/>
  <c r="F38" s="1"/>
</calcChain>
</file>

<file path=xl/sharedStrings.xml><?xml version="1.0" encoding="utf-8"?>
<sst xmlns="http://schemas.openxmlformats.org/spreadsheetml/2006/main" count="778" uniqueCount="650">
  <si>
    <t>BASE  LEGAL</t>
  </si>
  <si>
    <t>DEPARTAMENTO</t>
  </si>
  <si>
    <t>No</t>
  </si>
  <si>
    <t>CIIU</t>
  </si>
  <si>
    <t>REGINE</t>
  </si>
  <si>
    <t>2. Nombre Comercial:</t>
  </si>
  <si>
    <t>Si</t>
  </si>
  <si>
    <t>3. NIT :</t>
  </si>
  <si>
    <t>FORMACIÓN  DE  ACTIVOS  FIJOS</t>
  </si>
  <si>
    <t>Departamento</t>
  </si>
  <si>
    <t>Chuquisaca</t>
  </si>
  <si>
    <t>La Paz</t>
  </si>
  <si>
    <t>Cochabamba</t>
  </si>
  <si>
    <t>Oruro</t>
  </si>
  <si>
    <t>Potosí</t>
  </si>
  <si>
    <t>Tarija</t>
  </si>
  <si>
    <t>Santa Cruz</t>
  </si>
  <si>
    <t>Beni</t>
  </si>
  <si>
    <t>Pando</t>
  </si>
  <si>
    <t>IndiceCampo</t>
  </si>
  <si>
    <t>En Actividad</t>
  </si>
  <si>
    <t>Sin Movimiento</t>
  </si>
  <si>
    <t>Cambio de actividad</t>
  </si>
  <si>
    <t>Fusionada</t>
  </si>
  <si>
    <t>No Ubicada</t>
  </si>
  <si>
    <t>Si No</t>
  </si>
  <si>
    <t>Razón Social :</t>
  </si>
  <si>
    <t xml:space="preserve">  1. VALOR BRUTO DE PRODUCCIÓN  (VBP)</t>
  </si>
  <si>
    <t>TOTAL</t>
  </si>
  <si>
    <r>
      <t xml:space="preserve"> a. Producción comercial  </t>
    </r>
    <r>
      <rPr>
        <sz val="9"/>
        <color indexed="18"/>
        <rFont val="Arial"/>
        <family val="2"/>
      </rPr>
      <t>(</t>
    </r>
    <r>
      <rPr>
        <b/>
        <sz val="9"/>
        <color indexed="18"/>
        <rFont val="Arial"/>
        <family val="2"/>
      </rPr>
      <t>pc</t>
    </r>
    <r>
      <rPr>
        <sz val="9"/>
        <color indexed="18"/>
        <rFont val="Arial"/>
        <family val="2"/>
      </rPr>
      <t>)</t>
    </r>
  </si>
  <si>
    <r>
      <t xml:space="preserve">7 </t>
    </r>
    <r>
      <rPr>
        <b/>
        <sz val="10"/>
        <color indexed="18"/>
        <rFont val="Arial"/>
        <family val="2"/>
      </rPr>
      <t>(</t>
    </r>
    <r>
      <rPr>
        <b/>
        <sz val="9"/>
        <color indexed="18"/>
        <rFont val="Arial"/>
        <family val="2"/>
      </rPr>
      <t>inc. 6</t>
    </r>
    <r>
      <rPr>
        <b/>
        <sz val="10"/>
        <color indexed="18"/>
        <rFont val="Arial"/>
        <family val="2"/>
      </rPr>
      <t>)</t>
    </r>
  </si>
  <si>
    <r>
      <t xml:space="preserve"> b. Ingresos por servicios </t>
    </r>
    <r>
      <rPr>
        <sz val="9"/>
        <color indexed="18"/>
        <rFont val="Arial"/>
        <family val="2"/>
      </rPr>
      <t xml:space="preserve"> (</t>
    </r>
    <r>
      <rPr>
        <b/>
        <sz val="9"/>
        <color indexed="18"/>
        <rFont val="Arial"/>
        <family val="2"/>
      </rPr>
      <t>is</t>
    </r>
    <r>
      <rPr>
        <sz val="9"/>
        <color indexed="18"/>
        <rFont val="Arial"/>
        <family val="2"/>
      </rPr>
      <t>)</t>
    </r>
  </si>
  <si>
    <r>
      <t xml:space="preserve">8 </t>
    </r>
    <r>
      <rPr>
        <b/>
        <sz val="10"/>
        <color indexed="18"/>
        <rFont val="Arial"/>
        <family val="2"/>
      </rPr>
      <t>(</t>
    </r>
    <r>
      <rPr>
        <b/>
        <sz val="9"/>
        <color indexed="18"/>
        <rFont val="Arial"/>
        <family val="2"/>
      </rPr>
      <t>inc. 11</t>
    </r>
    <r>
      <rPr>
        <b/>
        <sz val="10"/>
        <color indexed="18"/>
        <rFont val="Arial"/>
        <family val="2"/>
      </rPr>
      <t>)</t>
    </r>
  </si>
  <si>
    <r>
      <t xml:space="preserve"> c. Otros ingresos operativos de la empresa </t>
    </r>
    <r>
      <rPr>
        <sz val="9"/>
        <color indexed="18"/>
        <rFont val="Arial"/>
        <family val="2"/>
      </rPr>
      <t xml:space="preserve"> (</t>
    </r>
    <r>
      <rPr>
        <b/>
        <sz val="9"/>
        <color indexed="18"/>
        <rFont val="Arial"/>
        <family val="2"/>
      </rPr>
      <t>oio</t>
    </r>
    <r>
      <rPr>
        <sz val="9"/>
        <color indexed="18"/>
        <rFont val="Arial"/>
        <family val="2"/>
      </rPr>
      <t>)</t>
    </r>
  </si>
  <si>
    <r>
      <t xml:space="preserve">9 </t>
    </r>
    <r>
      <rPr>
        <b/>
        <sz val="10"/>
        <color indexed="18"/>
        <rFont val="Arial"/>
        <family val="2"/>
      </rPr>
      <t>(</t>
    </r>
    <r>
      <rPr>
        <b/>
        <sz val="9"/>
        <color indexed="18"/>
        <rFont val="Arial"/>
        <family val="2"/>
      </rPr>
      <t>inc. 5</t>
    </r>
    <r>
      <rPr>
        <b/>
        <sz val="10"/>
        <color indexed="18"/>
        <rFont val="Arial"/>
        <family val="2"/>
      </rPr>
      <t>)</t>
    </r>
  </si>
  <si>
    <r>
      <t xml:space="preserve"> d. Fabricación propia de activos fijos  </t>
    </r>
    <r>
      <rPr>
        <sz val="9"/>
        <color indexed="18"/>
        <rFont val="Arial"/>
        <family val="2"/>
      </rPr>
      <t>(</t>
    </r>
    <r>
      <rPr>
        <b/>
        <sz val="9"/>
        <color indexed="18"/>
        <rFont val="Arial"/>
        <family val="2"/>
      </rPr>
      <t>fpaf</t>
    </r>
    <r>
      <rPr>
        <sz val="9"/>
        <color indexed="18"/>
        <rFont val="Arial"/>
        <family val="2"/>
      </rPr>
      <t>)</t>
    </r>
  </si>
  <si>
    <r>
      <t xml:space="preserve">12 </t>
    </r>
    <r>
      <rPr>
        <b/>
        <sz val="10"/>
        <color indexed="18"/>
        <rFont val="Arial"/>
        <family val="2"/>
      </rPr>
      <t>(</t>
    </r>
    <r>
      <rPr>
        <b/>
        <sz val="9"/>
        <color indexed="18"/>
        <rFont val="Arial"/>
        <family val="2"/>
      </rPr>
      <t>col. 2</t>
    </r>
    <r>
      <rPr>
        <b/>
        <sz val="10"/>
        <color indexed="18"/>
        <rFont val="Arial"/>
        <family val="2"/>
      </rPr>
      <t>)</t>
    </r>
    <r>
      <rPr>
        <b/>
        <sz val="9"/>
        <color indexed="18"/>
        <rFont val="Arial"/>
        <family val="2"/>
      </rPr>
      <t xml:space="preserve"> </t>
    </r>
    <r>
      <rPr>
        <b/>
        <sz val="10"/>
        <color indexed="18"/>
        <rFont val="Arial"/>
        <family val="2"/>
      </rPr>
      <t>(</t>
    </r>
    <r>
      <rPr>
        <b/>
        <sz val="9"/>
        <color indexed="18"/>
        <rFont val="Arial"/>
        <family val="2"/>
      </rPr>
      <t>inc. 9</t>
    </r>
    <r>
      <rPr>
        <b/>
        <sz val="10"/>
        <color indexed="18"/>
        <rFont val="Arial"/>
        <family val="2"/>
      </rPr>
      <t>)</t>
    </r>
  </si>
  <si>
    <t xml:space="preserve">  2. CONSUMO INTERMEDIO  (CI)</t>
  </si>
  <si>
    <r>
      <t xml:space="preserve"> a. Suministros  </t>
    </r>
    <r>
      <rPr>
        <sz val="9"/>
        <color indexed="18"/>
        <rFont val="Arial"/>
        <family val="2"/>
      </rPr>
      <t>(</t>
    </r>
    <r>
      <rPr>
        <b/>
        <sz val="9"/>
        <color indexed="18"/>
        <rFont val="Arial"/>
        <family val="2"/>
      </rPr>
      <t>s</t>
    </r>
    <r>
      <rPr>
        <sz val="9"/>
        <color indexed="18"/>
        <rFont val="Arial"/>
        <family val="2"/>
      </rPr>
      <t>)</t>
    </r>
  </si>
  <si>
    <r>
      <t xml:space="preserve">3 </t>
    </r>
    <r>
      <rPr>
        <b/>
        <sz val="10"/>
        <color indexed="18"/>
        <rFont val="Arial"/>
        <family val="2"/>
      </rPr>
      <t>(</t>
    </r>
    <r>
      <rPr>
        <b/>
        <sz val="9"/>
        <color indexed="18"/>
        <rFont val="Arial"/>
        <family val="2"/>
      </rPr>
      <t>inc. 8</t>
    </r>
    <r>
      <rPr>
        <b/>
        <sz val="10"/>
        <color indexed="18"/>
        <rFont val="Arial"/>
        <family val="2"/>
      </rPr>
      <t>)</t>
    </r>
  </si>
  <si>
    <r>
      <t xml:space="preserve"> b. Gastos seleccionados </t>
    </r>
    <r>
      <rPr>
        <sz val="9"/>
        <color indexed="18"/>
        <rFont val="Arial"/>
        <family val="2"/>
      </rPr>
      <t>(</t>
    </r>
    <r>
      <rPr>
        <b/>
        <sz val="9"/>
        <color indexed="18"/>
        <rFont val="Arial"/>
        <family val="2"/>
      </rPr>
      <t>gs</t>
    </r>
    <r>
      <rPr>
        <sz val="9"/>
        <color indexed="18"/>
        <rFont val="Arial"/>
        <family val="2"/>
      </rPr>
      <t>)</t>
    </r>
  </si>
  <si>
    <r>
      <t xml:space="preserve">4 </t>
    </r>
    <r>
      <rPr>
        <b/>
        <sz val="10"/>
        <color indexed="18"/>
        <rFont val="Arial"/>
        <family val="2"/>
      </rPr>
      <t>(</t>
    </r>
    <r>
      <rPr>
        <b/>
        <sz val="9"/>
        <color indexed="18"/>
        <rFont val="Arial"/>
        <family val="2"/>
      </rPr>
      <t>inc. 24</t>
    </r>
    <r>
      <rPr>
        <b/>
        <sz val="10"/>
        <color indexed="18"/>
        <rFont val="Arial"/>
        <family val="2"/>
      </rPr>
      <t>)</t>
    </r>
  </si>
  <si>
    <r>
      <t xml:space="preserve"> c. Utilización de Materiales directos, envases y embalajes (</t>
    </r>
    <r>
      <rPr>
        <b/>
        <sz val="9"/>
        <color indexed="18"/>
        <rFont val="Arial"/>
        <family val="2"/>
      </rPr>
      <t>vumdee</t>
    </r>
    <r>
      <rPr>
        <sz val="9"/>
        <color indexed="18"/>
        <rFont val="Arial"/>
        <family val="2"/>
      </rPr>
      <t>)</t>
    </r>
  </si>
  <si>
    <r>
      <t xml:space="preserve">6 </t>
    </r>
    <r>
      <rPr>
        <b/>
        <sz val="10"/>
        <color indexed="18"/>
        <rFont val="Arial"/>
        <family val="2"/>
      </rPr>
      <t>(</t>
    </r>
    <r>
      <rPr>
        <b/>
        <sz val="9"/>
        <color indexed="18"/>
        <rFont val="Arial"/>
        <family val="2"/>
      </rPr>
      <t xml:space="preserve">inc. 3) </t>
    </r>
    <r>
      <rPr>
        <b/>
        <sz val="10"/>
        <color indexed="18"/>
        <rFont val="Arial"/>
        <family val="2"/>
      </rPr>
      <t>(</t>
    </r>
    <r>
      <rPr>
        <b/>
        <sz val="9"/>
        <color indexed="18"/>
        <rFont val="Arial"/>
        <family val="2"/>
      </rPr>
      <t>I.Iniciales+Compras-I.Finales</t>
    </r>
    <r>
      <rPr>
        <b/>
        <sz val="10"/>
        <color indexed="18"/>
        <rFont val="Arial"/>
        <family val="2"/>
      </rPr>
      <t>)</t>
    </r>
  </si>
  <si>
    <t xml:space="preserve">  3. VALOR AGREGADO  (VA1) por diferencia</t>
  </si>
  <si>
    <t>VBP - CI</t>
  </si>
  <si>
    <t xml:space="preserve">  4. REMUNERACIONES  (R)</t>
  </si>
  <si>
    <r>
      <t xml:space="preserve"> a. Sueldos y salarios anuales  </t>
    </r>
    <r>
      <rPr>
        <sz val="9"/>
        <color indexed="18"/>
        <rFont val="Arial"/>
        <family val="2"/>
      </rPr>
      <t>(</t>
    </r>
    <r>
      <rPr>
        <b/>
        <sz val="9"/>
        <color indexed="18"/>
        <rFont val="Arial"/>
        <family val="2"/>
      </rPr>
      <t>ss</t>
    </r>
    <r>
      <rPr>
        <sz val="9"/>
        <color indexed="18"/>
        <rFont val="Arial"/>
        <family val="2"/>
      </rPr>
      <t>)</t>
    </r>
  </si>
  <si>
    <r>
      <t xml:space="preserve">2.1 </t>
    </r>
    <r>
      <rPr>
        <b/>
        <sz val="10"/>
        <color indexed="18"/>
        <rFont val="Arial"/>
        <family val="2"/>
      </rPr>
      <t>(</t>
    </r>
    <r>
      <rPr>
        <b/>
        <sz val="9"/>
        <color indexed="18"/>
        <rFont val="Arial"/>
        <family val="2"/>
      </rPr>
      <t>inc. 4</t>
    </r>
    <r>
      <rPr>
        <b/>
        <sz val="10"/>
        <color indexed="18"/>
        <rFont val="Arial"/>
        <family val="2"/>
      </rPr>
      <t>)</t>
    </r>
  </si>
  <si>
    <r>
      <t xml:space="preserve"> b. Otras remuneraciones  </t>
    </r>
    <r>
      <rPr>
        <sz val="9"/>
        <color indexed="18"/>
        <rFont val="Arial"/>
        <family val="2"/>
      </rPr>
      <t>(</t>
    </r>
    <r>
      <rPr>
        <b/>
        <sz val="9"/>
        <color indexed="18"/>
        <rFont val="Arial"/>
        <family val="2"/>
      </rPr>
      <t>or</t>
    </r>
    <r>
      <rPr>
        <sz val="9"/>
        <color indexed="18"/>
        <rFont val="Arial"/>
        <family val="2"/>
      </rPr>
      <t>)</t>
    </r>
  </si>
  <si>
    <r>
      <t xml:space="preserve">2.2 </t>
    </r>
    <r>
      <rPr>
        <b/>
        <sz val="10"/>
        <color indexed="18"/>
        <rFont val="Arial"/>
        <family val="2"/>
      </rPr>
      <t>(</t>
    </r>
    <r>
      <rPr>
        <b/>
        <sz val="9"/>
        <color indexed="18"/>
        <rFont val="Arial"/>
        <family val="2"/>
      </rPr>
      <t>inc. 5</t>
    </r>
    <r>
      <rPr>
        <b/>
        <sz val="10"/>
        <color indexed="18"/>
        <rFont val="Arial"/>
        <family val="2"/>
      </rPr>
      <t>)</t>
    </r>
  </si>
  <si>
    <r>
      <t xml:space="preserve"> c. Prestaciones sociales  </t>
    </r>
    <r>
      <rPr>
        <sz val="9"/>
        <color indexed="18"/>
        <rFont val="Arial"/>
        <family val="2"/>
      </rPr>
      <t>(</t>
    </r>
    <r>
      <rPr>
        <b/>
        <sz val="9"/>
        <color indexed="18"/>
        <rFont val="Arial"/>
        <family val="2"/>
      </rPr>
      <t>ps</t>
    </r>
    <r>
      <rPr>
        <sz val="9"/>
        <color indexed="18"/>
        <rFont val="Arial"/>
        <family val="2"/>
      </rPr>
      <t>)</t>
    </r>
  </si>
  <si>
    <r>
      <t xml:space="preserve">2.3 </t>
    </r>
    <r>
      <rPr>
        <b/>
        <sz val="10"/>
        <color indexed="18"/>
        <rFont val="Arial"/>
        <family val="2"/>
      </rPr>
      <t>(</t>
    </r>
    <r>
      <rPr>
        <b/>
        <sz val="9"/>
        <color indexed="18"/>
        <rFont val="Arial"/>
        <family val="2"/>
      </rPr>
      <t>inc. 4</t>
    </r>
    <r>
      <rPr>
        <b/>
        <sz val="10"/>
        <color indexed="18"/>
        <rFont val="Arial"/>
        <family val="2"/>
      </rPr>
      <t>)</t>
    </r>
  </si>
  <si>
    <t xml:space="preserve">  5. DEPRECIACIÓN DE LA GESTIÓN  (D)</t>
  </si>
  <si>
    <r>
      <t xml:space="preserve">12 </t>
    </r>
    <r>
      <rPr>
        <b/>
        <sz val="10"/>
        <color indexed="18"/>
        <rFont val="Arial"/>
        <family val="2"/>
      </rPr>
      <t>(</t>
    </r>
    <r>
      <rPr>
        <b/>
        <sz val="9"/>
        <color indexed="18"/>
        <rFont val="Arial"/>
        <family val="2"/>
      </rPr>
      <t>col. 7</t>
    </r>
    <r>
      <rPr>
        <b/>
        <sz val="10"/>
        <color indexed="18"/>
        <rFont val="Arial"/>
        <family val="2"/>
      </rPr>
      <t>)</t>
    </r>
    <r>
      <rPr>
        <b/>
        <sz val="9"/>
        <color indexed="18"/>
        <rFont val="Arial"/>
        <family val="2"/>
      </rPr>
      <t xml:space="preserve"> </t>
    </r>
    <r>
      <rPr>
        <b/>
        <sz val="10"/>
        <color indexed="18"/>
        <rFont val="Arial"/>
        <family val="2"/>
      </rPr>
      <t>(</t>
    </r>
    <r>
      <rPr>
        <b/>
        <sz val="9"/>
        <color indexed="18"/>
        <rFont val="Arial"/>
        <family val="2"/>
      </rPr>
      <t>inc. 9</t>
    </r>
    <r>
      <rPr>
        <b/>
        <sz val="10"/>
        <color indexed="18"/>
        <rFont val="Arial"/>
        <family val="2"/>
      </rPr>
      <t>)</t>
    </r>
  </si>
  <si>
    <t xml:space="preserve">  6. IMPUESTOS A LA ACTIVIDAD (IA)</t>
  </si>
  <si>
    <r>
      <t xml:space="preserve">5 </t>
    </r>
    <r>
      <rPr>
        <b/>
        <sz val="10"/>
        <color indexed="18"/>
        <rFont val="Arial"/>
        <family val="2"/>
      </rPr>
      <t>(</t>
    </r>
    <r>
      <rPr>
        <b/>
        <sz val="9"/>
        <color indexed="18"/>
        <rFont val="Arial"/>
        <family val="2"/>
      </rPr>
      <t>inc. 4 + inc. 5 + inc. 6</t>
    </r>
    <r>
      <rPr>
        <b/>
        <sz val="10"/>
        <color indexed="18"/>
        <rFont val="Arial"/>
        <family val="2"/>
      </rPr>
      <t>)</t>
    </r>
  </si>
  <si>
    <t xml:space="preserve">  10. EXCEDENTE BRUTO DE EXPLOTACIÓN (EBE)</t>
  </si>
  <si>
    <t>VA1 - R - D - IA</t>
  </si>
  <si>
    <t xml:space="preserve">  8. VALOR AGREGADO  (VA2)  por sus componentes</t>
  </si>
  <si>
    <t>R + D + IA + EBE</t>
  </si>
  <si>
    <t xml:space="preserve">  9. Diferencia entre  VA1  y  VA2 </t>
  </si>
  <si>
    <t xml:space="preserve">   VA1 - VA2</t>
  </si>
  <si>
    <t xml:space="preserve">  7. RESULTADO DE LA GESTIÓN (RG)</t>
  </si>
  <si>
    <r>
      <t xml:space="preserve">11 </t>
    </r>
    <r>
      <rPr>
        <b/>
        <sz val="10"/>
        <color indexed="18"/>
        <rFont val="Arial"/>
        <family val="2"/>
      </rPr>
      <t>(</t>
    </r>
    <r>
      <rPr>
        <b/>
        <sz val="9"/>
        <color indexed="18"/>
        <rFont val="Arial"/>
        <family val="2"/>
      </rPr>
      <t>+inc. 1 ó - inc. 2</t>
    </r>
    <r>
      <rPr>
        <b/>
        <sz val="10"/>
        <color indexed="18"/>
        <rFont val="Arial"/>
        <family val="2"/>
      </rPr>
      <t>)</t>
    </r>
  </si>
  <si>
    <t xml:space="preserve">  11. PERSONAL OCUPADO TOTAL  (PO)</t>
  </si>
  <si>
    <t>a) Enero a Dciembre 2010</t>
  </si>
  <si>
    <t>b) Abril 2010 a Marzo 2011</t>
  </si>
  <si>
    <t>c) Julio 2010 a Junio 2011</t>
  </si>
  <si>
    <r>
      <t xml:space="preserve">BOLETA  DE  MACROVARIABLES                                                                                            </t>
    </r>
    <r>
      <rPr>
        <b/>
        <i/>
        <sz val="14"/>
        <color indexed="18"/>
        <rFont val="Times New Roman CE"/>
      </rPr>
      <t>FORMULARIO DE COMERCIO Y SERVICIOS</t>
    </r>
  </si>
  <si>
    <t xml:space="preserve">PERSONAL OCUPADO, SUELDOS Y SALARIOS  </t>
  </si>
  <si>
    <t>(Es el nombre con el cual está constituida una empresa en el Registro de Comercio)</t>
  </si>
  <si>
    <t>(Es el nombre comercialmente conocido de la empresa, puede o no coincidir con la razón social)</t>
  </si>
  <si>
    <t>1. Razón Social :</t>
  </si>
  <si>
    <t>SUMINISTROS</t>
  </si>
  <si>
    <t>CAPÍTULO 1</t>
  </si>
  <si>
    <t>CAPÍTULO 2</t>
  </si>
  <si>
    <t>Hombres</t>
  </si>
  <si>
    <t>Mujeres</t>
  </si>
  <si>
    <t>PÁG. 1</t>
  </si>
  <si>
    <t>CAPÍTULO 3</t>
  </si>
  <si>
    <t>DETALLE</t>
  </si>
  <si>
    <t>CAPÍTULO 4</t>
  </si>
  <si>
    <t>PÁG. 2</t>
  </si>
  <si>
    <t>RESULTADO DE LA GESTIÓN</t>
  </si>
  <si>
    <t>VALOR (Bs/Anual)</t>
  </si>
  <si>
    <t>1.1 Capital Propio (Nacional)</t>
  </si>
  <si>
    <t>1.2 Capital de Inversión Extranjera</t>
  </si>
  <si>
    <t>PÁG. 3</t>
  </si>
  <si>
    <t>1.3 Capital de Inversión Estatal</t>
  </si>
  <si>
    <r>
      <t xml:space="preserve">  e)  Otros </t>
    </r>
    <r>
      <rPr>
        <sz val="8"/>
        <rFont val="Arial Narrow"/>
        <family val="2"/>
      </rPr>
      <t>(especificar)</t>
    </r>
  </si>
  <si>
    <t>2.1  PERSONAL OCUPADO</t>
  </si>
  <si>
    <t>1. Aguinaldo</t>
  </si>
  <si>
    <t>2. Pagos en especie</t>
  </si>
  <si>
    <t>3. Indemnizaciones o beneficios sociales de la gestión</t>
  </si>
  <si>
    <t>4. Bono de producción</t>
  </si>
  <si>
    <t>5. Horas Extras</t>
  </si>
  <si>
    <t>6. Otros pagos al personal:</t>
  </si>
  <si>
    <t>5. Gasolina</t>
  </si>
  <si>
    <t xml:space="preserve">1. Energía eléctrica consumida </t>
  </si>
  <si>
    <t>2. Agua</t>
  </si>
  <si>
    <t xml:space="preserve">4. Diesel oil </t>
  </si>
  <si>
    <t>OTROS  GASTOS  OPERATIVOS</t>
  </si>
  <si>
    <t>3. Alquiler de activos fijos (edificios, maquinaria, equipo, vehículos, etc.)</t>
  </si>
  <si>
    <t xml:space="preserve">6. Honorarios a profesionales independientes </t>
  </si>
  <si>
    <t>8. Materiales de oficina (incluye materiales de escritorio)</t>
  </si>
  <si>
    <t xml:space="preserve">10. Gastos por representación, pasajes y viáticos </t>
  </si>
  <si>
    <t>13. Publicidad, propaganda y relaciones públicas</t>
  </si>
  <si>
    <t>14. Primas por seguro (excluye seguro de personas)</t>
  </si>
  <si>
    <t>15. Comisiones pagadas a terceros por comercialización</t>
  </si>
  <si>
    <t xml:space="preserve">16. Capacitación al personal </t>
  </si>
  <si>
    <t>17. Servicio de seguridad realizado por terceros</t>
  </si>
  <si>
    <t>18. Otros gastos:</t>
  </si>
  <si>
    <t>a)</t>
  </si>
  <si>
    <t>b)</t>
  </si>
  <si>
    <t>c)</t>
  </si>
  <si>
    <t>d)</t>
  </si>
  <si>
    <r>
      <t xml:space="preserve">1. Trabajos de Fabricación </t>
    </r>
    <r>
      <rPr>
        <b/>
        <i/>
        <sz val="10"/>
        <rFont val="Arial Narrow"/>
        <family val="2"/>
      </rPr>
      <t>realizados por terceros</t>
    </r>
  </si>
  <si>
    <r>
      <t xml:space="preserve">2. Reparación y mantenimiento </t>
    </r>
    <r>
      <rPr>
        <b/>
        <i/>
        <sz val="10"/>
        <rFont val="Arial Narrow"/>
        <family val="2"/>
      </rPr>
      <t xml:space="preserve">realizado por terceros </t>
    </r>
  </si>
  <si>
    <t>5. Ropa de trabajo e indumentaria de seguridad (overoles, cascos, barbijos, etc.)</t>
  </si>
  <si>
    <r>
      <rPr>
        <b/>
        <sz val="16"/>
        <rFont val="Tahoma"/>
        <family val="2"/>
      </rPr>
      <t>MÓDULO</t>
    </r>
    <r>
      <rPr>
        <b/>
        <sz val="12"/>
        <rFont val="Tahoma"/>
        <family val="2"/>
      </rPr>
      <t xml:space="preserve">  </t>
    </r>
    <r>
      <rPr>
        <b/>
        <sz val="16"/>
        <rFont val="Tahoma"/>
        <family val="2"/>
      </rPr>
      <t xml:space="preserve">A   </t>
    </r>
    <r>
      <rPr>
        <b/>
        <sz val="12"/>
        <rFont val="Tahoma"/>
        <family val="2"/>
      </rPr>
      <t>INFORMACIÓN GENERAL Y FINANCIERA</t>
    </r>
  </si>
  <si>
    <t>VALOR  TOTAL (Bs)</t>
  </si>
  <si>
    <t>MATERIAS PRIMAS, MATERIALES AUXILIARES, ENVASES Y EMBALAJES</t>
  </si>
  <si>
    <t>INGRESOS POR VENTA DE PRODUCTOS FABRICADOS</t>
  </si>
  <si>
    <r>
      <t xml:space="preserve">  1. TOTAL VENTAS: </t>
    </r>
    <r>
      <rPr>
        <b/>
        <sz val="8"/>
        <rFont val="Arial Narrow"/>
        <family val="2"/>
      </rPr>
      <t xml:space="preserve">(Valor del Estado de Resultados) </t>
    </r>
  </si>
  <si>
    <t>CAPÍTULO  6</t>
  </si>
  <si>
    <t>CAPÍTULO  7</t>
  </si>
  <si>
    <t>1. Venta de mercaderías sin transformación (V)</t>
  </si>
  <si>
    <t>5. Costo de mercaderías sin transformación (CM) = (II)+(C)-(IF)</t>
  </si>
  <si>
    <t>6.  PRODUCCIÓN  COMERCIAL  (PC) = (V)-(CM)</t>
  </si>
  <si>
    <r>
      <t xml:space="preserve">ACTIVIDAD COMERCIAL DE MERCADERÍAS PARA REVENTA - </t>
    </r>
    <r>
      <rPr>
        <b/>
        <sz val="10"/>
        <color indexed="9"/>
        <rFont val="Tahoma"/>
        <family val="2"/>
      </rPr>
      <t>SIN TRANSFORMACIÓN</t>
    </r>
  </si>
  <si>
    <t>CAPÍTULO  8</t>
  </si>
  <si>
    <t>CAPÍTULO  9</t>
  </si>
  <si>
    <t>OTROS  INGRESOS  OPERATIVOS</t>
  </si>
  <si>
    <t>1. Intereses y comisiones</t>
  </si>
  <si>
    <t>3. Indemnizaciones por seguros (excluye seguro de personas)</t>
  </si>
  <si>
    <t>4. Dividendos</t>
  </si>
  <si>
    <t>5. Otros no operativos:</t>
  </si>
  <si>
    <t>1. Ingresos por alquileres (excepto terrenos)</t>
  </si>
  <si>
    <t>2. Ingresos por servicios de fabricación</t>
  </si>
  <si>
    <t>3. Otros ingresos operativos:</t>
  </si>
  <si>
    <t>INGRESOS</t>
  </si>
  <si>
    <t>GASTOS</t>
  </si>
  <si>
    <t>INGRESOS  Y  EGRESOS   NO  OPERATIVOS</t>
  </si>
  <si>
    <t>2. Maquinaria y equipo</t>
  </si>
  <si>
    <t>3. Vehículos y equipo de transporte</t>
  </si>
  <si>
    <t>4. Muebles y enseres</t>
  </si>
  <si>
    <t>6. Equipo de computación</t>
  </si>
  <si>
    <t>ADICIONES  (Bs)</t>
  </si>
  <si>
    <t>FABRICACIÓN PROPIA   (2)</t>
  </si>
  <si>
    <t>COMPRAS                        (3)</t>
  </si>
  <si>
    <t>ACTUALIZACIÓN Y AJUSTES  (Bs)   (5)</t>
  </si>
  <si>
    <t>TOTAL ACTIVO FIJO (Bs)   (6)=(1)+(2)+(3)+(5)-(4)</t>
  </si>
  <si>
    <t>DEPRECIACIÓN DE LA GESTIÓN  (Bs)  (7)</t>
  </si>
  <si>
    <r>
      <t>1. Edificios y construcciones (</t>
    </r>
    <r>
      <rPr>
        <b/>
        <sz val="8"/>
        <rFont val="Arial Narrow"/>
        <family val="2"/>
      </rPr>
      <t>incluye instalaciones técnicas</t>
    </r>
    <r>
      <rPr>
        <b/>
        <sz val="10"/>
        <rFont val="Arial Narrow"/>
        <family val="2"/>
      </rPr>
      <t>)</t>
    </r>
  </si>
  <si>
    <t>PÁG. 4</t>
  </si>
  <si>
    <t>CAPÍTULO  10</t>
  </si>
  <si>
    <t>CAPÍTULO  11</t>
  </si>
  <si>
    <t>2. Patrimonio</t>
  </si>
  <si>
    <t>CAPÍTULO  12</t>
  </si>
  <si>
    <t>1. Utilidad neta de la gestión</t>
  </si>
  <si>
    <t>CAPÍTULO  13</t>
  </si>
  <si>
    <t>OTROS  INVENTARIOS</t>
  </si>
  <si>
    <t>UTILIZACIÓN</t>
  </si>
  <si>
    <t>CANTIDAD</t>
  </si>
  <si>
    <t>VALOR (Bs)</t>
  </si>
  <si>
    <t>T  O  T  A  L</t>
  </si>
  <si>
    <t>UNIDAD                     DE                       MEDIDA</t>
  </si>
  <si>
    <t>PRODUCCIÓN</t>
  </si>
  <si>
    <t>PÁG. 5</t>
  </si>
  <si>
    <t>PÁG. 6</t>
  </si>
  <si>
    <t>1.2  Supervisores,  jefes de planta y/o producción</t>
  </si>
  <si>
    <t>1.  ¿Cuántas líneas telefónicas fijas tiene la empresa?</t>
  </si>
  <si>
    <t>2.  ¿Cuántos celulares son provistos por la empresa a su personal?</t>
  </si>
  <si>
    <t>3.  ¿Cuántos computadores propios y/o alquilados tiene la empresa?</t>
  </si>
  <si>
    <t>g)  Realizar publicidad y promover bienes o servicios</t>
  </si>
  <si>
    <t>h)  Proporcionar otros servicios a los clientes</t>
  </si>
  <si>
    <t>c)   512 Kbps</t>
  </si>
  <si>
    <t>d)  1024 Kbps</t>
  </si>
  <si>
    <t xml:space="preserve">  e)  2048 Kbps</t>
  </si>
  <si>
    <t>a)  Obtener información sobre productos y servicios</t>
  </si>
  <si>
    <t>a)  Hasta 128  Kbps</t>
  </si>
  <si>
    <t>b)  256  Kbps</t>
  </si>
  <si>
    <t>SOLO PARA SER LLENADO POR EL INE</t>
  </si>
  <si>
    <t>Nombre del Encuestador</t>
  </si>
  <si>
    <t>Nombre del Supervisor</t>
  </si>
  <si>
    <t>Nombre del Validador</t>
  </si>
  <si>
    <t>Lugar y Fecha</t>
  </si>
  <si>
    <t>Nombre del Transcriptor</t>
  </si>
  <si>
    <t>Fecha</t>
  </si>
  <si>
    <t>DATOS DEL INFORMANTE</t>
  </si>
  <si>
    <t>VALOR  (Bs/Anual)</t>
  </si>
  <si>
    <t>2. Aporte Patronal a las AFP's</t>
  </si>
  <si>
    <t>2.3  PRESTACIONES SOCIALES</t>
  </si>
  <si>
    <t>1.1  Obreros</t>
  </si>
  <si>
    <t>SUELDOS Y SALARIOS DE LA GESTIÓN (Bs/Anual)</t>
  </si>
  <si>
    <t>(a) NO se debe registrar información con descripciones como  "Productos en General", "Varios Productos", etc.</t>
  </si>
  <si>
    <t>1.4  Gerentes y/o personal directivo</t>
  </si>
  <si>
    <t>6. Gas Licuado de Petróleo (GLP)</t>
  </si>
  <si>
    <t>7. Gas Natural Vehicular (GNV)</t>
  </si>
  <si>
    <t>8. Otros combustibles y lubricantes:</t>
  </si>
  <si>
    <t>(b) Las Unidades de Medida utilizadas deben ser las convencionales, por ejemplo: kilo, litro, metro, etc.</t>
  </si>
  <si>
    <r>
      <t>2. Resultados por exposición a la inflación (o Ajuste por inflación y tenencia de bienes</t>
    </r>
    <r>
      <rPr>
        <b/>
        <sz val="10"/>
        <color indexed="8"/>
        <rFont val="Arial Narrow"/>
        <family val="2"/>
      </rPr>
      <t>)</t>
    </r>
  </si>
  <si>
    <t>d)  Internet Móvil (MODEM USB)</t>
  </si>
  <si>
    <t>c)  Redes Inalámbricas (WiFi, WiMax, etc.)</t>
  </si>
  <si>
    <t>UNIDAD                      DE                                    MEDIDA</t>
  </si>
  <si>
    <t>4. ¿La empresa cuenta con Internet?</t>
  </si>
  <si>
    <t xml:space="preserve">  1.1  Compra de materias primas, materiales auxiliares, envases y embalajes, fabricados en el país</t>
  </si>
  <si>
    <t xml:space="preserve">  1.2. Compra de materias primas, materiales auxiliares, envases y embalajes, fabricados fuera del país</t>
  </si>
  <si>
    <t>Llenado  por  el  INE:</t>
  </si>
  <si>
    <t>3. Otros aportes  patronales:</t>
  </si>
  <si>
    <t>CAPITAL  SOCIAL Y  PATRIMONIO</t>
  </si>
  <si>
    <t>1. Total Capital Social</t>
  </si>
  <si>
    <t>F A B R I C A D O S    E N    E L    P A Í S</t>
  </si>
  <si>
    <t xml:space="preserve"> </t>
  </si>
  <si>
    <t>1. Combustibles y lubricantes</t>
  </si>
  <si>
    <t>2. Repuestos y accesorios</t>
  </si>
  <si>
    <t>P r o d u c t o s    e n     P r o c e s o</t>
  </si>
  <si>
    <t>i)  Reclutar personal (publicar convocatorias)</t>
  </si>
  <si>
    <t>j)  Capacitación de personal (cursos virtuales)</t>
  </si>
  <si>
    <t>NÚMERO DE PERSONAS                             (Considere los datos de un mes regular)</t>
  </si>
  <si>
    <t>2.2  OTROS PAGOS AL PERSONAL (NO INCLUYE APORTES PATRONALES)</t>
  </si>
  <si>
    <t>IDENTIFICACIÓN Y UBICACIÓN DE LA EMPRESA (datos actuales)</t>
  </si>
  <si>
    <t>9. Fletes y servicios de transporte prestado por terceros (en el interior del país)</t>
  </si>
  <si>
    <r>
      <t xml:space="preserve">11. Gastos por operaciones de exportación </t>
    </r>
    <r>
      <rPr>
        <b/>
        <sz val="9"/>
        <rFont val="Arial Narrow"/>
        <family val="2"/>
      </rPr>
      <t>(incluye fletes y primas por exportaciones)</t>
    </r>
  </si>
  <si>
    <r>
      <t xml:space="preserve">12. Gastos por operaciones de importación </t>
    </r>
    <r>
      <rPr>
        <b/>
        <sz val="9"/>
        <rFont val="Arial Narrow"/>
        <family val="2"/>
      </rPr>
      <t>(incluye fletes y primas por importaciones)</t>
    </r>
  </si>
  <si>
    <t>DESCRIPCIÓN GENÉRICA DE MATERIAS PRIMAS, MATERIALES                                     AUXILIARES, ENVASES Y EMBALAJES</t>
  </si>
  <si>
    <t>DESCRIPCIÓN  GENÉRICA DE PRODUCTOS  Y  SUBPRODUCTOS</t>
  </si>
  <si>
    <t>PRODUCTOS TERMINADOS, SUBPRODUCTOS Y PRODUCTOS EN PROCESO</t>
  </si>
  <si>
    <t>k)  Actividades de investigación</t>
  </si>
  <si>
    <t>l)  Enviar o recibir correo</t>
  </si>
  <si>
    <r>
      <t xml:space="preserve">m)  Otros </t>
    </r>
    <r>
      <rPr>
        <sz val="8"/>
        <rFont val="Arial Narrow"/>
        <family val="2"/>
      </rPr>
      <t xml:space="preserve"> (especificar)</t>
    </r>
  </si>
  <si>
    <t>Anotar el valor de los ingresos que obtuvo la empresa por los servicios prestados a terceros y cualquier otro tipo de ingreso operativo. No incluye ingresos financieros.</t>
  </si>
  <si>
    <t>Nombre del Crítico Codificador</t>
  </si>
  <si>
    <t>SALDO NETO INICIAL  (Bs)                                                                        (1)</t>
  </si>
  <si>
    <t>INVENTARIO INICIAL</t>
  </si>
  <si>
    <t>INVENTARIO FINAL</t>
  </si>
  <si>
    <t>COMPRAS</t>
  </si>
  <si>
    <t xml:space="preserve">INVENTARIO INICIAL   </t>
  </si>
  <si>
    <t xml:space="preserve">INVENTARIO FINAL  </t>
  </si>
  <si>
    <t>VENTAS AL MERCADO NACIONAL</t>
  </si>
  <si>
    <t xml:space="preserve">VENTAS AL MERCADO EXTERNO </t>
  </si>
  <si>
    <r>
      <rPr>
        <b/>
        <sz val="10"/>
        <rFont val="Arial Narrow"/>
        <family val="2"/>
      </rPr>
      <t>CAPITAL</t>
    </r>
    <r>
      <rPr>
        <sz val="10"/>
        <rFont val="Arial Narrow"/>
        <family val="2"/>
      </rPr>
      <t xml:space="preserve">: Corresponde al monto de la partida del Balance General, conformado por las aportaciones comprometidas de los socios.
</t>
    </r>
    <r>
      <rPr>
        <b/>
        <sz val="10"/>
        <rFont val="Arial Narrow"/>
        <family val="2"/>
      </rPr>
      <t>PATRIMONIO</t>
    </r>
    <r>
      <rPr>
        <sz val="10"/>
        <rFont val="Arial Narrow"/>
        <family val="2"/>
      </rPr>
      <t>: Corresponde al monto señalado en el Balance General como Patrimonio Total.</t>
    </r>
  </si>
  <si>
    <t>2. Inventario inicial de mercaderías sin transformación (II)</t>
  </si>
  <si>
    <t>3. Inventario final de mercaderías sin transformación (IF)</t>
  </si>
  <si>
    <t>4. Compra de mercaderías para reventa sin transformación (C)</t>
  </si>
  <si>
    <t xml:space="preserve">INDUSTRIA MANUFACTURERA                             </t>
  </si>
  <si>
    <r>
      <t>1.3  Personal administrativo y de ventas</t>
    </r>
    <r>
      <rPr>
        <b/>
        <sz val="9"/>
        <rFont val="Arial Narrow"/>
        <family val="2"/>
      </rPr>
      <t xml:space="preserve"> </t>
    </r>
    <r>
      <rPr>
        <sz val="8"/>
        <rFont val="Arial Narrow"/>
        <family val="2"/>
      </rPr>
      <t>(incluye empleados)</t>
    </r>
  </si>
  <si>
    <t>4. Repuestos y accesorios (incluye material de ferretería)</t>
  </si>
  <si>
    <t>3. Gas Natural (por tubería)</t>
  </si>
  <si>
    <t>1. Aporte Patronal al Seguro de Salud (público o privado)</t>
  </si>
  <si>
    <t>7. Servicios de comunicación (teléfono, internet, etc.)</t>
  </si>
  <si>
    <t>S U B   T  O  T  A  L</t>
  </si>
  <si>
    <t>MATERIAS  PRIMAS</t>
  </si>
  <si>
    <t>MATERIALES  AUXILIARES</t>
  </si>
  <si>
    <t>ENVASES Y EMBALAJES</t>
  </si>
  <si>
    <t>F A B R I C A D O S    F U E R A   D E L    P A Í S</t>
  </si>
  <si>
    <t xml:space="preserve">5.  ¿La empresa cuenta con Intranet? </t>
  </si>
  <si>
    <t>6.  ¿La empresa cuenta con una red de área amplia (WAN)?</t>
  </si>
  <si>
    <t>7.  ¿La empresa cuenta con una red de área local (LAN)?</t>
  </si>
  <si>
    <r>
      <t xml:space="preserve">8.  ¿Cuál es el tipo de conexión a Internet con el que cuenta la empresa?  </t>
    </r>
    <r>
      <rPr>
        <sz val="10"/>
        <rFont val="Arial Narrow"/>
        <family val="2"/>
      </rPr>
      <t>(responda esta pregunta, sólo si respondió afirmativamente a la pregunta 4)</t>
    </r>
  </si>
  <si>
    <r>
      <t xml:space="preserve">9.   ¿Cuál es el Ancho de Banda con el que cuenta la empresa para conectarse a internet? </t>
    </r>
    <r>
      <rPr>
        <sz val="10"/>
        <rFont val="Arial Narrow"/>
        <family val="2"/>
      </rPr>
      <t xml:space="preserve"> (responda esta pregunta, sólo si respondió afirmativamente a la pregunta 4)</t>
    </r>
  </si>
  <si>
    <t>10.  ¿Del personal de la empresa, cuántos utilizan computadoras en su rutina normal de trabajo?</t>
  </si>
  <si>
    <t xml:space="preserve">11.  ¿Del personal de la empresa, cuántos utilizan computadoras conectadas a Internet en su rutina normal de trabajo? </t>
  </si>
  <si>
    <t>12.  ¿Del personal de la empresa, cuántos tienen asignada una cuenta de correo electrónico con nombre de dominio de la empresa?</t>
  </si>
  <si>
    <t>13. ¿Personal administrativo, ejecutivo o propietario de la empresa, utiliza internet para el desarrollo de la empresa, por ejemplo en un café internet o a traves de un modem?</t>
  </si>
  <si>
    <t>14.  ¿Para cuál de las siguientes actividades la empresa y/o personal administrativo, ejecutivo o propietario de la empresa, utiliza el internet?</t>
  </si>
  <si>
    <t>15. ¿La empresa tiene SITIO WEB?</t>
  </si>
  <si>
    <t>Mes</t>
  </si>
  <si>
    <t>COMPRA DE MATERIAS PRIMAS, MATERIALES AUXILIARES, ENVASES Y EMBALAJES</t>
  </si>
  <si>
    <t>ENCUESTA ANUAL A LA</t>
  </si>
  <si>
    <t>16. ¿Cada cuanto tiempo actualiza su página web?</t>
  </si>
  <si>
    <t>A PARTIR DE ESTE CAPÍTULO LLENE LA INFORMACIÓN CORRESPONDIENTE A LA GESTIÓN 2012</t>
  </si>
  <si>
    <t>4. Dirección de la Oficina Principal (u Oficina Administrativa)</t>
  </si>
  <si>
    <t xml:space="preserve">5. Teléfonos: </t>
  </si>
  <si>
    <t>6. Fax:</t>
  </si>
  <si>
    <t>7. Página Web:</t>
  </si>
  <si>
    <t>CAPÍTULO 5</t>
  </si>
  <si>
    <t>1. IVA (Impuesto al valor agregado) EFECTIVAMENTE pagado</t>
  </si>
  <si>
    <t>2. ICE (Impuesto a los consumos especificos)</t>
  </si>
  <si>
    <t>3. IT (Impuesto a las transacciones)</t>
  </si>
  <si>
    <t>4. Impuesto sobre las importaciones</t>
  </si>
  <si>
    <t>5. IPB (Impuesto a la propiedad de los bienes inmuebles y vehiculos)</t>
  </si>
  <si>
    <t>6. Patentes municipales</t>
  </si>
  <si>
    <t>7. IUE (Impuesto sobre las utilidades de las empresas)</t>
  </si>
  <si>
    <t>8. Otros impuestos:</t>
  </si>
  <si>
    <t>IMPUESTOS</t>
  </si>
  <si>
    <t>CAPÍTULO  14</t>
  </si>
  <si>
    <t>CAPÍTULO  15 - a</t>
  </si>
  <si>
    <t>CAPÍTULO  15 - b</t>
  </si>
  <si>
    <t>CAPÍTULO  16</t>
  </si>
  <si>
    <r>
      <t xml:space="preserve">Para empresas industriales con cierre de gestión contable al 31 de diciembre, el </t>
    </r>
    <r>
      <rPr>
        <b/>
        <sz val="10"/>
        <rFont val="Arial Narrow"/>
        <family val="2"/>
      </rPr>
      <t>Inventario Inicial</t>
    </r>
    <r>
      <rPr>
        <sz val="10"/>
        <rFont val="Arial Narrow"/>
        <family val="2"/>
      </rPr>
      <t xml:space="preserve"> se refiere al 1º de enero de 2012 y el </t>
    </r>
    <r>
      <rPr>
        <b/>
        <sz val="10"/>
        <rFont val="Arial Narrow"/>
        <family val="2"/>
      </rPr>
      <t>Inventario Final</t>
    </r>
    <r>
      <rPr>
        <sz val="10"/>
        <rFont val="Arial Narrow"/>
        <family val="2"/>
      </rPr>
      <t xml:space="preserve"> al 31 de diciembre de 2012.</t>
    </r>
  </si>
  <si>
    <r>
      <t xml:space="preserve">Para empresas industriales con cierre de gestión contable al 31 de marzo, el </t>
    </r>
    <r>
      <rPr>
        <b/>
        <sz val="10"/>
        <rFont val="Arial Narrow"/>
        <family val="2"/>
      </rPr>
      <t>Inventario Inicial</t>
    </r>
    <r>
      <rPr>
        <sz val="10"/>
        <rFont val="Arial Narrow"/>
        <family val="2"/>
      </rPr>
      <t xml:space="preserve"> se refiere al 1º de abril de 2012 y el </t>
    </r>
    <r>
      <rPr>
        <b/>
        <sz val="10"/>
        <rFont val="Arial Narrow"/>
        <family val="2"/>
      </rPr>
      <t>Inventario Final</t>
    </r>
    <r>
      <rPr>
        <sz val="10"/>
        <rFont val="Arial Narrow"/>
        <family val="2"/>
      </rPr>
      <t>, al 31 de marzo de 2013.</t>
    </r>
  </si>
  <si>
    <t xml:space="preserve">Anotar el valor total de las compras de materias primas, materiales auxiliares, envases y embalajes, extraído del Detalle de Costos del Estado de Resultados según fueron producidos en el país o fuera de él. Esta información debe ser desagregada por tipo de materia prima en el Capítulo 15. </t>
  </si>
  <si>
    <t xml:space="preserve">  12.  ¿Del personal de la empresa, cuántos tienen asignada una cuenta de correo electrónico con nombre de dominio de la empresa?</t>
  </si>
  <si>
    <t xml:space="preserve">La actividad estadística que desarrollan el Instituto Nacional de Estadística (INE)  está amparada por el Decreto Ley 14100 del Sistema Nacional de Información Estadistica del 5 de Noviembre de 1976, que expresa en su Articulo 21: </t>
  </si>
  <si>
    <t xml:space="preserve">"Los datos o informaciones que obtenga el Sistema son absolutamente confidenciales y serán utilizados solamente para fines estadisticos. No podran ser revelados en forma individualizada, los Organismos Administrativos y Judiciales no expediran requerimientos de información individualizada, solo podran ser divulgados o publicados sus resultados en forma innominada. </t>
  </si>
  <si>
    <t>º1</t>
  </si>
  <si>
    <t>S e l l o</t>
  </si>
  <si>
    <t>PAG. 7</t>
  </si>
  <si>
    <t>2. Pérdida neta de la gestión</t>
  </si>
  <si>
    <t>otro capítulo</t>
  </si>
  <si>
    <t>3. Otros inventarios no considerados en</t>
  </si>
  <si>
    <t>PÁG. 9</t>
  </si>
  <si>
    <t>PÁG. 8</t>
  </si>
  <si>
    <t>Este Módulo debe ser llenado con datos correspondientes al año 2013</t>
  </si>
  <si>
    <t>5. Equipo de oficina</t>
  </si>
  <si>
    <t xml:space="preserve">7. Herramientas </t>
  </si>
  <si>
    <t>8. Terrenos</t>
  </si>
  <si>
    <t>9. Otros activos fijos</t>
  </si>
  <si>
    <t>a) Vacaciones</t>
  </si>
  <si>
    <t>b) Bono de antigüedad</t>
  </si>
  <si>
    <t>f) Otro</t>
  </si>
  <si>
    <r>
      <t xml:space="preserve">8. Actividad Principal y Secundaria de la empresa </t>
    </r>
    <r>
      <rPr>
        <sz val="10"/>
        <rFont val="Arial Narrow"/>
        <family val="2"/>
      </rPr>
      <t>(especificar)</t>
    </r>
    <r>
      <rPr>
        <b/>
        <sz val="10"/>
        <rFont val="Arial Narrow"/>
        <family val="2"/>
      </rPr>
      <t>:</t>
    </r>
  </si>
  <si>
    <t>b. Municipio:</t>
  </si>
  <si>
    <t>d. Calle/Avenida y N°:</t>
  </si>
  <si>
    <t>a. Departamento:</t>
  </si>
  <si>
    <t>a) Actividad Principal:</t>
  </si>
  <si>
    <t>b) Actividad Secundaria:</t>
  </si>
  <si>
    <t>c. Zona / Barrio:</t>
  </si>
  <si>
    <t xml:space="preserve">e. Referencia (ejemplo, entre qué calles): </t>
  </si>
  <si>
    <t>Teléfonos:</t>
  </si>
  <si>
    <t>Nombres y Apellidos:</t>
  </si>
  <si>
    <t>Correo electrónico:</t>
  </si>
  <si>
    <t>Cargo:</t>
  </si>
  <si>
    <t>Con el objeto de satisfacer la demanda de información estadística en el país, el Instituto Nacional de Estadística (INE) realiza diversas encuestas, entre ellas la “Encuesta Anual a la Industria Manufacturera – EAIM”, que permitirá conocer las principales caracteristicas estructurales de esta actividad.</t>
  </si>
  <si>
    <t>El Instituto Nacional de Estadística (INE) garantiza la confidencialidad de la información proporcionada, en el marco del Decreto Ley 14100 del Sistema Nacional de Información Estadística y será utilizada únicamente con fines estadísticos.</t>
  </si>
  <si>
    <r>
      <t xml:space="preserve">1. Personal fijo </t>
    </r>
    <r>
      <rPr>
        <sz val="9"/>
        <rFont val="Arial Narrow"/>
        <family val="2"/>
      </rPr>
      <t>(1.1+1.2+1.3+1.4)</t>
    </r>
  </si>
  <si>
    <t>7.                                                 T  O  T  A  L (1+2+3+4+5+6)</t>
  </si>
  <si>
    <t>4.                                                 T  O  T  A  L (1+2+3)</t>
  </si>
  <si>
    <t>9.  T  O  T  A  L  (1+2+3+4+5+6+7+8)</t>
  </si>
  <si>
    <t>9.                                                 T  O  T  A  L (1+2+3+4+5+6+7+8)</t>
  </si>
  <si>
    <t>Anotar el valor total de las ventas internas (realizadas dentro del país) y de las exportaciones (ventas al exterior del país) de productos fabricados por la empresa, extraído del Estado de Resultados. Esta información debe ser desagregada por tipo de producto genérico en el Capítulo 16.</t>
  </si>
  <si>
    <t>Corresponde a los valores de las transacciones financieras y otros no operativos, realizados por concepto de entradas (ingresos) y salidas (gastos) de recursos monetarios.</t>
  </si>
  <si>
    <t>4.            T  O  T  A  L  (1+2+3)</t>
  </si>
  <si>
    <t>6.            T  O  T  A  L  (1+2+3+4+5)</t>
  </si>
  <si>
    <t>***** Alcanza para explicar brevemente actualización, ajuste y depreciación</t>
  </si>
  <si>
    <t>10.    T   O  T  A  L  (1+2+3+4+5+6+7+8+9)</t>
  </si>
  <si>
    <t>4.                           T  O  T  A  L (1+2+3)</t>
  </si>
  <si>
    <t xml:space="preserve">          b)  Línea Dedicada (Cable/fibra óptica)</t>
  </si>
  <si>
    <t xml:space="preserve">          a)  Conexión ADSL, RDSI (ISDN)</t>
  </si>
  <si>
    <t xml:space="preserve">           b)  Obtener información o interactuar con organizaciones gubernamentales o públicas</t>
  </si>
  <si>
    <t xml:space="preserve">           e)  Realizar ventas de bienes o servicios (niveles transaccionales de comercio electrónico)</t>
  </si>
  <si>
    <t xml:space="preserve">            f)  Realizar compras de bienes o servicios (niveles transaccionales de comercio electrónico)</t>
  </si>
  <si>
    <t xml:space="preserve"> c)  Realizar operaciones bancarias o acceder a otros servicios financieros</t>
  </si>
  <si>
    <t xml:space="preserve"> d)  Recibir o realizar pedidos de bienes o servicios</t>
  </si>
  <si>
    <r>
      <t xml:space="preserve">Registrar el número de personas que trabajaron en la empresa durante un mes regular de la gestión 2012. Anote, además, el monto total de los sueldos y salarios básicos pagados en el año 2012.                                                               Esta información es extraída de los Anexos al Estado de Resultados, detalles de Gastos y Costos.                                                         </t>
    </r>
    <r>
      <rPr>
        <b/>
        <sz val="9.5"/>
        <rFont val="Arial Narrow"/>
        <family val="2"/>
      </rPr>
      <t xml:space="preserve"> Personal fijo: </t>
    </r>
    <r>
      <rPr>
        <sz val="9.5"/>
        <rFont val="Arial Narrow"/>
        <family val="2"/>
      </rPr>
      <t xml:space="preserve">Es el personal permanente de la empresa.                                                        </t>
    </r>
    <r>
      <rPr>
        <b/>
        <sz val="9.5"/>
        <rFont val="Arial Narrow"/>
        <family val="2"/>
      </rPr>
      <t xml:space="preserve"> Personal Eventual:  </t>
    </r>
    <r>
      <rPr>
        <sz val="9.5"/>
        <rFont val="Arial Narrow"/>
        <family val="2"/>
      </rPr>
      <t xml:space="preserve">Es el personal que trabajó en la empresa temporalmente por un tiempo menor a seis meses y no tiene cargo fijo.                                                               </t>
    </r>
    <r>
      <rPr>
        <b/>
        <sz val="9.5"/>
        <rFont val="Arial Narrow"/>
        <family val="2"/>
      </rPr>
      <t>Personal de apoyo:</t>
    </r>
    <r>
      <rPr>
        <sz val="9.5"/>
        <rFont val="Arial Narrow"/>
        <family val="2"/>
      </rPr>
      <t xml:space="preserve"> Personas que apoyan en la empresa y que no reciben un pago, como por ejemplo: propietarios, miembros de directorio, familiares, etc.           </t>
    </r>
    <r>
      <rPr>
        <b/>
        <sz val="9.5"/>
        <rFont val="Arial Narrow"/>
        <family val="2"/>
      </rPr>
      <t xml:space="preserve"> </t>
    </r>
  </si>
  <si>
    <r>
      <rPr>
        <b/>
        <sz val="9.5"/>
        <rFont val="Arial Narrow"/>
        <family val="2"/>
      </rPr>
      <t>Pagos en especie.</t>
    </r>
    <r>
      <rPr>
        <sz val="9.5"/>
        <rFont val="Arial Narrow"/>
        <family val="2"/>
      </rPr>
      <t xml:space="preserve"> Incluye alimentos, vivienda, transporte del personal, vestimenta que puede usarse fuera del trabajo, guarderías y otros a disposición del personal, adicionales al salario.                                  </t>
    </r>
    <r>
      <rPr>
        <b/>
        <sz val="9.5"/>
        <rFont val="Arial Narrow"/>
        <family val="2"/>
      </rPr>
      <t xml:space="preserve"> Indenmizaciones o beneficios sociales de la gestión.</t>
    </r>
    <r>
      <rPr>
        <sz val="9.5"/>
        <rFont val="Arial Narrow"/>
        <family val="2"/>
      </rPr>
      <t xml:space="preserve"> Incluye el pago por enfermedad, despido, accidente, pensión, jubilaciones anticipadas, además de los finiquitos realizados.                                                           </t>
    </r>
    <r>
      <rPr>
        <b/>
        <sz val="9.5"/>
        <rFont val="Arial Narrow"/>
        <family val="2"/>
      </rPr>
      <t xml:space="preserve">  Otros pagos al personal. </t>
    </r>
    <r>
      <rPr>
        <sz val="9.5"/>
        <rFont val="Arial Narrow"/>
        <family val="2"/>
      </rPr>
      <t>Incluye comisiones pagadas al personal de la empresa o cualquier otro pago directo al personal en dinero. En este punto, se debe marcar, si corresponde, cualquier opción de los incisos a) a la f), y en la columna de Valor colocar el monto total de las incisos marcados.</t>
    </r>
  </si>
  <si>
    <t xml:space="preserve">Registrar del Estado de Resultados los impuestos o cargas obligatorias que la empresa efectivamente pagó al Estado.                                                                        Es necesario hacer notar que en "otros impuestos" se registren las otras cargas impositivas que la empresa haya pagado en la gestión, como el Impuesto Municipal a las Transferencias de Inmuebles y Vehículos, Impuesto a las Transacciones Financieras (ITF), etc.                          </t>
  </si>
  <si>
    <r>
      <t xml:space="preserve">Registrar el valor extraído del Estado de Resultados y/o Anexos por compra o consumo de energía eléctrica, agua, gas y otros combustibles.                                                                                              </t>
    </r>
    <r>
      <rPr>
        <b/>
        <sz val="10"/>
        <rFont val="Arial Narrow"/>
        <family val="2"/>
      </rPr>
      <t>En otros combustibles y lubricantes</t>
    </r>
    <r>
      <rPr>
        <sz val="10"/>
        <rFont val="Arial Narrow"/>
        <family val="2"/>
      </rPr>
      <t xml:space="preserve"> se debe anotar el valor pagado por la compra de aceites, grasas, leña y otros que la empresa compró en la gestión 2012.</t>
    </r>
  </si>
  <si>
    <t>19.                                                 T  O  T  A  L (1+2+………….+18)</t>
  </si>
  <si>
    <t>Copiar la utilidad o pérdida neta de la gestión que se encuentra en el Estado de Resultados Anual o Balance General, después del pago del Impuesto a las Utilidades.</t>
  </si>
  <si>
    <r>
      <t xml:space="preserve">Para las empresas industriales con cierre de gestión contable al 31 de diciembre, el </t>
    </r>
    <r>
      <rPr>
        <b/>
        <sz val="10"/>
        <rFont val="Arial Narrow"/>
        <family val="2"/>
      </rPr>
      <t>Saldo Inicial</t>
    </r>
    <r>
      <rPr>
        <sz val="10"/>
        <rFont val="Arial Narrow"/>
        <family val="2"/>
      </rPr>
      <t xml:space="preserve"> se refiere al 1º de enero de 2012; y las que tienen cierre de gestión al 31 de marzo, el </t>
    </r>
    <r>
      <rPr>
        <b/>
        <sz val="10"/>
        <rFont val="Arial Narrow"/>
        <family val="2"/>
      </rPr>
      <t>Saldo Inicial</t>
    </r>
    <r>
      <rPr>
        <sz val="10"/>
        <rFont val="Arial Narrow"/>
        <family val="2"/>
      </rPr>
      <t xml:space="preserve"> es al 1º de abril de 2012.</t>
    </r>
  </si>
  <si>
    <r>
      <rPr>
        <b/>
        <sz val="10"/>
        <rFont val="Arial Narrow"/>
        <family val="2"/>
      </rPr>
      <t>Materias Primas:</t>
    </r>
    <r>
      <rPr>
        <sz val="10"/>
        <rFont val="Arial Narrow"/>
        <family val="2"/>
      </rPr>
      <t xml:space="preserve"> Son aquellos bienes intermedios que pasan a formar parte de los productos elaborados por la empresa industrial manufacturera durante el proceso de producción.</t>
    </r>
  </si>
  <si>
    <r>
      <rPr>
        <b/>
        <sz val="10"/>
        <rFont val="Arial Narrow"/>
        <family val="2"/>
      </rPr>
      <t>Materiales Auxiliares:</t>
    </r>
    <r>
      <rPr>
        <sz val="10"/>
        <rFont val="Arial Narrow"/>
        <family val="2"/>
      </rPr>
      <t xml:space="preserve"> Son aquellos bienes o suministros que auxilian en el proceso de producción y se consumen en él y no forman parte de los productos elaborados por la empresa industrial manufacturera, excluye combustibles y lubricantes.</t>
    </r>
  </si>
  <si>
    <r>
      <rPr>
        <b/>
        <sz val="10"/>
        <rFont val="Arial Narrow"/>
        <family val="2"/>
      </rPr>
      <t>Envases y Embalajes:</t>
    </r>
    <r>
      <rPr>
        <sz val="10"/>
        <rFont val="Arial Narrow"/>
        <family val="2"/>
      </rPr>
      <t xml:space="preserve"> Son aquellos bienes que se usan para envasar y embalar los productos elaborados por la empresa industrial manufacturera, tales como: cajas de cartón, botellas, canastillas, papel de embalaje, bolsas de polietileno y otros.</t>
    </r>
  </si>
  <si>
    <r>
      <rPr>
        <b/>
        <sz val="10"/>
        <rFont val="Arial Narrow"/>
        <family val="2"/>
      </rPr>
      <t>Envases y Embalajes:</t>
    </r>
    <r>
      <rPr>
        <sz val="10"/>
        <rFont val="Arial Narrow"/>
        <family val="2"/>
      </rPr>
      <t xml:space="preserve"> Son aquellos bienes que se usan para envasar y embalar los productos elaborados por la empresa industrial manufacturera, tales como: Cajas de cartón, botellas, canastillas, papel de embalaje, bolsas de polietileno y otros.</t>
    </r>
  </si>
  <si>
    <t xml:space="preserve">    (b) Las Unidades de Medida utilizadas deben ser las convencionales, por ejemplo: Kilo, litro, metro, etc.</t>
  </si>
  <si>
    <t>(c) En caso de que requiera ingresar más datos solicite hojas adicionales de este capítulo, en el caso de Formularios en Excel simplemente adicione filas.</t>
  </si>
  <si>
    <r>
      <t xml:space="preserve">Para empresas industriales con cierre de gestión contable al 31 de diciembre, el </t>
    </r>
    <r>
      <rPr>
        <b/>
        <sz val="11"/>
        <rFont val="Arial Narrow"/>
        <family val="2"/>
      </rPr>
      <t>Inventario Inicial</t>
    </r>
    <r>
      <rPr>
        <sz val="11"/>
        <rFont val="Arial Narrow"/>
        <family val="2"/>
      </rPr>
      <t xml:space="preserve"> se refiere al 1º de enero de 2012 y el </t>
    </r>
    <r>
      <rPr>
        <b/>
        <sz val="11"/>
        <rFont val="Arial Narrow"/>
        <family val="2"/>
      </rPr>
      <t>Inventario Final</t>
    </r>
    <r>
      <rPr>
        <sz val="11"/>
        <rFont val="Arial Narrow"/>
        <family val="2"/>
      </rPr>
      <t xml:space="preserve"> al 31 de diciembre de 2012.</t>
    </r>
  </si>
  <si>
    <r>
      <t xml:space="preserve">Para empresas industriales con cierre de gestión contable al 31 de marzo, el </t>
    </r>
    <r>
      <rPr>
        <b/>
        <sz val="11"/>
        <rFont val="Arial Narrow"/>
        <family val="2"/>
      </rPr>
      <t>Inventario Inicial</t>
    </r>
    <r>
      <rPr>
        <sz val="11"/>
        <rFont val="Arial Narrow"/>
        <family val="2"/>
      </rPr>
      <t xml:space="preserve"> se refiere al 1º de abril de 2012 y el </t>
    </r>
    <r>
      <rPr>
        <b/>
        <sz val="11"/>
        <rFont val="Arial Narrow"/>
        <family val="2"/>
      </rPr>
      <t>Inventario Final</t>
    </r>
    <r>
      <rPr>
        <sz val="11"/>
        <rFont val="Arial Narrow"/>
        <family val="2"/>
      </rPr>
      <t xml:space="preserve"> al 31 de marzo de 2013.</t>
    </r>
  </si>
  <si>
    <r>
      <t xml:space="preserve">Para empresas industriales con cierre de gestión contable al 31 de marzo, el </t>
    </r>
    <r>
      <rPr>
        <b/>
        <sz val="10"/>
        <rFont val="Arial Narrow"/>
        <family val="2"/>
      </rPr>
      <t>Inventario Inicial</t>
    </r>
    <r>
      <rPr>
        <sz val="10"/>
        <rFont val="Arial Narrow"/>
        <family val="2"/>
      </rPr>
      <t xml:space="preserve"> se refiere al 1º de abril de 2012 y el </t>
    </r>
    <r>
      <rPr>
        <b/>
        <sz val="10"/>
        <rFont val="Arial Narrow"/>
        <family val="2"/>
      </rPr>
      <t>Inventario Final</t>
    </r>
    <r>
      <rPr>
        <sz val="10"/>
        <rFont val="Arial Narrow"/>
        <family val="2"/>
      </rPr>
      <t xml:space="preserve"> al 31 de marzo de 2013.</t>
    </r>
  </si>
  <si>
    <r>
      <rPr>
        <b/>
        <sz val="10"/>
        <color indexed="8"/>
        <rFont val="Arial Narrow"/>
        <family val="2"/>
      </rPr>
      <t>Productos.</t>
    </r>
    <r>
      <rPr>
        <sz val="10"/>
        <color indexed="8"/>
        <rFont val="Arial Narrow"/>
        <family val="2"/>
      </rPr>
      <t xml:space="preserve"> Son los productos principales que han sido objeto de transformación por parte de la empresa industrial manufacturera y que se encuentran listos para su venta. </t>
    </r>
  </si>
  <si>
    <r>
      <rPr>
        <b/>
        <sz val="10"/>
        <color indexed="8"/>
        <rFont val="Arial Narrow"/>
        <family val="2"/>
      </rPr>
      <t>Sub Productos.</t>
    </r>
    <r>
      <rPr>
        <sz val="10"/>
        <color indexed="8"/>
        <rFont val="Arial Narrow"/>
        <family val="2"/>
      </rPr>
      <t xml:space="preserve"> Son aquellos productos secundarios que se obtienen como resultado del proceso productivo normal de la empresa industrial manufacturera; por ejemplo, el subproducto de la producción de azúcar es la melasa, el subproducto de la producción de harina es el afrecho, etc.</t>
    </r>
  </si>
  <si>
    <r>
      <rPr>
        <b/>
        <sz val="10"/>
        <rFont val="Arial Narrow"/>
        <family val="2"/>
      </rPr>
      <t>Productos en Proceso:</t>
    </r>
    <r>
      <rPr>
        <sz val="10"/>
        <rFont val="Arial Narrow"/>
        <family val="2"/>
      </rPr>
      <t xml:space="preserve"> Son aquellos productos semielaborados o semiacabados y que no están listos para la venta.</t>
    </r>
  </si>
  <si>
    <t>(b) Las Unidades de Medida utilizadas deben ser las convencionales, por ejemplo: Kilo, litro, metro, etc.</t>
  </si>
  <si>
    <t>(c) En caso de que requiera ingresar datos de más productos, puede solicitar hojas adicionales de este capìtulo, y en el caso de Formularios en excel simplemente puede insertar filas adicionales.</t>
  </si>
  <si>
    <r>
      <t xml:space="preserve">Para empresas industriales con cierre de gestión contable al 31 de diciembre de 2012, el </t>
    </r>
    <r>
      <rPr>
        <b/>
        <sz val="10"/>
        <rFont val="Arial Narrow"/>
        <family val="2"/>
      </rPr>
      <t>Inventario Inicial</t>
    </r>
    <r>
      <rPr>
        <sz val="10"/>
        <rFont val="Arial Narrow"/>
        <family val="2"/>
      </rPr>
      <t xml:space="preserve"> se refiere al 1º de enero de 2012 y el </t>
    </r>
    <r>
      <rPr>
        <b/>
        <sz val="10"/>
        <rFont val="Arial Narrow"/>
        <family val="2"/>
      </rPr>
      <t>Inventario Final</t>
    </r>
    <r>
      <rPr>
        <sz val="10"/>
        <rFont val="Arial Narrow"/>
        <family val="2"/>
      </rPr>
      <t xml:space="preserve"> al 31 de diciembre de 2012.</t>
    </r>
  </si>
  <si>
    <r>
      <t xml:space="preserve">Para empresas industriales con cierre de gestión contable al 31 de marzo de 2013, el </t>
    </r>
    <r>
      <rPr>
        <b/>
        <sz val="10"/>
        <rFont val="Arial Narrow"/>
        <family val="2"/>
      </rPr>
      <t>Inventario Inicial</t>
    </r>
    <r>
      <rPr>
        <sz val="10"/>
        <rFont val="Arial Narrow"/>
        <family val="2"/>
      </rPr>
      <t xml:space="preserve"> se refiere al 1º de abril de 2012 y el </t>
    </r>
    <r>
      <rPr>
        <b/>
        <sz val="10"/>
        <rFont val="Arial Narrow"/>
        <family val="2"/>
      </rPr>
      <t>Inventario Final</t>
    </r>
    <r>
      <rPr>
        <sz val="10"/>
        <rFont val="Arial Narrow"/>
        <family val="2"/>
      </rPr>
      <t>, al 31 de marzo de 2013.</t>
    </r>
  </si>
  <si>
    <r>
      <rPr>
        <b/>
        <sz val="10"/>
        <rFont val="Arial Narrow"/>
        <family val="2"/>
      </rPr>
      <t xml:space="preserve">Actividad principal de la empresa </t>
    </r>
    <r>
      <rPr>
        <sz val="10"/>
        <rFont val="Arial Narrow"/>
        <family val="2"/>
      </rPr>
      <t>es aquella que le genera mayores ingresos o cuyo valor de ventas es mayor.</t>
    </r>
    <r>
      <rPr>
        <b/>
        <sz val="10"/>
        <rFont val="Arial Narrow"/>
        <family val="2"/>
      </rPr>
      <t xml:space="preserve"> Actividad secundaria</t>
    </r>
    <r>
      <rPr>
        <sz val="10"/>
        <rFont val="Arial Narrow"/>
        <family val="2"/>
      </rPr>
      <t xml:space="preserve"> es aquella actividad independiente que genera productos o servicios en segundo lugar de importancia.</t>
    </r>
  </si>
  <si>
    <t>3.                         T  O  T  A  L  (1 + 2)</t>
  </si>
  <si>
    <r>
      <t xml:space="preserve">4. Personas de apoyo                                                                                                        </t>
    </r>
    <r>
      <rPr>
        <sz val="9"/>
        <rFont val="Arial Narrow"/>
        <family val="2"/>
      </rPr>
      <t>(Propietarios, familiares y miembros del directorio)</t>
    </r>
  </si>
  <si>
    <t>Antes de iniciar el llenado de la encuesta, lea atentamente las notas explicativas ubicadas en la parte lateral derecha de esta boleta. En ningún caso se deben dejar casillas en blanco, si no se tiene información de un dato numérico colocar 0 si es información de texto colocar "S/D" que significa Sin Dato. Para cualquier consulta, el personal autorizado estará permanentemente en contacto.</t>
  </si>
  <si>
    <t>2. Personal eventual (Mes/es)…………………………………..</t>
  </si>
  <si>
    <t>c) Primas por seguro de vida</t>
  </si>
  <si>
    <t>d) Pagos dominicales</t>
  </si>
  <si>
    <t>e) Comisión al personal fijo</t>
  </si>
  <si>
    <t>Anote las contribuciones a la Caja Nacional de Salud (CNS) y otras aseguradoras de salud, a las Administradoras de Fondos de Pensiones (AFP's) por jubilación, invalidez o muerte u otras contribuciones reglamentarias ya sea por enfermedad, maternidad, accidentes de trabajo, asignaciones familiares y otras.                                                                                                      En otros aportes patronales, considere, por ejemplo, a Fondo Solidario y ex FONVIS.</t>
  </si>
  <si>
    <r>
      <t xml:space="preserve">  1. TOTAL COMPRAS </t>
    </r>
    <r>
      <rPr>
        <b/>
        <sz val="8"/>
        <rFont val="Arial Narrow"/>
        <family val="2"/>
      </rPr>
      <t>DE MATERIAS PRIMAS, MATERIALES AUXILIARES, ENVASES Y EMBALAJES</t>
    </r>
  </si>
  <si>
    <r>
      <rPr>
        <b/>
        <sz val="10"/>
        <rFont val="Arial Narrow"/>
        <family val="2"/>
      </rPr>
      <t>1.1 Total Ventas de Productos Fabricados al Mercado Nacional</t>
    </r>
    <r>
      <rPr>
        <sz val="10"/>
        <rFont val="Arial Narrow"/>
        <family val="2"/>
      </rPr>
      <t xml:space="preserve"> </t>
    </r>
  </si>
  <si>
    <t xml:space="preserve">1.2 Total Ventas de Productos Fabricados al Mercado Externo </t>
  </si>
  <si>
    <t>VENTAS Y/O  RETIROS (Bs)     (4)</t>
  </si>
  <si>
    <t>(a) NO se debe registrar información con descripciones como "Materias Primas en General", "Varios", "Insumos", "Otras materias primas", etc. Se requiere desagregar según tipo de materia prima generica.</t>
  </si>
  <si>
    <t xml:space="preserve">La encuesta, entre los capítulos 2 al 16 que corresponde al modulo A, debe ser llenada con datos de la gestión 2012 y requiere el uso de los siguientes documentos: Balance General, Estado de Resultados y Anexos, Planilla de Sueldos y Salarios, Inventarios de materiales y mercaderías, entre otros. Los modulos B y C recogen información del periodo 2013. </t>
  </si>
  <si>
    <r>
      <rPr>
        <b/>
        <sz val="10"/>
        <rFont val="Arial Narrow"/>
        <family val="2"/>
      </rPr>
      <t>Otros gastos</t>
    </r>
    <r>
      <rPr>
        <sz val="10"/>
        <rFont val="Arial Narrow"/>
        <family val="2"/>
      </rPr>
      <t>: Se deben anotar otros gastos de operación de la empresa, que no hayan sido considerados en otro capítulo, por ejemplo: Pagos por timbres, peaje y donaciones, desagregados según su importancia. Si tiene gastos varios, se debe registrar los más importantes según el valor.                                                No incluye gastos financieros, los cuales deben ser anotados en el Capítulo 10.</t>
    </r>
  </si>
  <si>
    <t>Anotar el valor de los gastos operativos especificados en este capítulo y los más importantes realizados por la  empresa durante la gestión 2012, que se encuentran registrados en el Estado de Resultados y/o Anexos.                                        En trabajos de fabricación realizados por terceros, anotar los pagos realizados por la producción encargada a terceros, es decir el trabajo que, formando parte del proceso de producción propia de la empresa, es realizado por otras empresas (gastos por subcontratación).</t>
  </si>
  <si>
    <t>Este capítulo se refiere a la actividad comercial de productos, que realiza la empresa, en el mismo estado en que se compraron. Para empresas industriales con cierre de gestión contable al 31 de diciembre, el Inventario Inicial se refiere al 1º de enero de 2012 y el Inventario Final al 31 de diciembre de 2012. Para empresas con cierre de gestión contable al 31 de marzo, el Inventario Inicial se refiere al 1º de abril de 2012 y el Inventario Final, al 31 de marzo de 2013.</t>
  </si>
  <si>
    <t>OBSERVACIONES</t>
  </si>
  <si>
    <r>
      <rPr>
        <b/>
        <sz val="16"/>
        <rFont val="Tahoma"/>
        <family val="2"/>
      </rPr>
      <t>MÓDULO B</t>
    </r>
    <r>
      <rPr>
        <b/>
        <sz val="18"/>
        <rFont val="Tahoma"/>
        <family val="2"/>
      </rPr>
      <t xml:space="preserve">  </t>
    </r>
    <r>
      <rPr>
        <b/>
        <sz val="12"/>
        <rFont val="Tahoma"/>
        <family val="2"/>
      </rPr>
      <t xml:space="preserve">USO Y ACCESO DE LAS TECNOLOGÍAS DE LA INFORMACIÓN Y COMUNICACIÓN (TIC) </t>
    </r>
    <r>
      <rPr>
        <b/>
        <sz val="16"/>
        <rFont val="Tahoma"/>
        <family val="2"/>
      </rPr>
      <t xml:space="preserve">                                                                                                            </t>
    </r>
    <r>
      <rPr>
        <b/>
        <sz val="14"/>
        <rFont val="Tahoma"/>
        <family val="2"/>
      </rPr>
      <t xml:space="preserve">2013  </t>
    </r>
    <r>
      <rPr>
        <b/>
        <sz val="16"/>
        <rFont val="Tahoma"/>
        <family val="2"/>
      </rPr>
      <t xml:space="preserve"> </t>
    </r>
  </si>
  <si>
    <t>PÁG. 11</t>
  </si>
  <si>
    <t>En todos los casos en los que se especifique lo contrario, se debe marcar una o más opciones</t>
  </si>
  <si>
    <t>Capítulo 1. ORGANIZACIÓN</t>
  </si>
  <si>
    <t xml:space="preserve"> 1. ¿Se encuentra afiliada a una?</t>
  </si>
  <si>
    <t xml:space="preserve"> 2. ¿Cuáles fueron los motivos por los que se afilió a una de estas instituciones?</t>
  </si>
  <si>
    <t xml:space="preserve"> 3. La relación que actualmente tiene con la institución, ¿le permitió?</t>
  </si>
  <si>
    <t xml:space="preserve"> 4.¿Por qué no pertenece a una de estas instituciones?</t>
  </si>
  <si>
    <t>a. Para acceder a mercados……….</t>
  </si>
  <si>
    <t>a. Aumentar sus contactos comerciales…………….</t>
  </si>
  <si>
    <t>b. Federación………..</t>
  </si>
  <si>
    <t>b. Para negociar con proveedores…</t>
  </si>
  <si>
    <t>c. Asociación………..</t>
  </si>
  <si>
    <t>c. Para acceder a servicios financieros</t>
  </si>
  <si>
    <t>b. Mejorar sus oportunidades de negocio</t>
  </si>
  <si>
    <t>b. Limita mi capacidad de decisión</t>
  </si>
  <si>
    <t>d. Organización……..</t>
  </si>
  <si>
    <t>e. Otra (especificar)…</t>
  </si>
  <si>
    <t>c. Acceder a programas de capacitación………….</t>
  </si>
  <si>
    <t>d. Otros</t>
  </si>
  <si>
    <t>e. Para representación ante instituciones…………………….……</t>
  </si>
  <si>
    <t>(Especificar)</t>
  </si>
  <si>
    <t>f. Ninguna………….</t>
  </si>
  <si>
    <t>Pase a la Preg. 4</t>
  </si>
  <si>
    <t>f. Para reinvidicación de sus derechos</t>
  </si>
  <si>
    <t>g. Otros</t>
  </si>
  <si>
    <t>e. Ninguno</t>
  </si>
  <si>
    <t xml:space="preserve">Capítulo 2. NIVEL DE INSTRUCCIÓN DEL PERSONAL </t>
  </si>
  <si>
    <t>Capítulo 3. CAPACITACIÓN</t>
  </si>
  <si>
    <t xml:space="preserve"> 1. ¿Durante el año 2013, en la empresa se realizaron cursos de capacitación?</t>
  </si>
  <si>
    <t xml:space="preserve"> 3. Señale el o los motivos por los que no  accedió a un curso de capacitación o asistencia técnica</t>
  </si>
  <si>
    <t xml:space="preserve"> 1. Anote el porcentaje del personal ocupado de la empresa según su nivel de instrucción (la suma total debe ser 100%)</t>
  </si>
  <si>
    <t>Pase a la Preg. 3</t>
  </si>
  <si>
    <t xml:space="preserve"> 2. ¿Qué tipos de capacitación o asistencia se realizaron?</t>
  </si>
  <si>
    <t>a. Falta de información…………………</t>
  </si>
  <si>
    <t>a. No estudió (ningún curso escolar)</t>
  </si>
  <si>
    <t>%</t>
  </si>
  <si>
    <t xml:space="preserve">a. Capacitación </t>
  </si>
  <si>
    <t>b. No conoce instituciones especializadas………………………...</t>
  </si>
  <si>
    <t>b. No bachiller (no concluyó la etapa escolar)</t>
  </si>
  <si>
    <t xml:space="preserve">a.2 Externa (por persona o empresa externa) modalidad </t>
  </si>
  <si>
    <t>c. No encontró curso acorde a las necesidades……………………....…</t>
  </si>
  <si>
    <t>c. Bachiller …………………………….</t>
  </si>
  <si>
    <t>d. Técnico………………………………</t>
  </si>
  <si>
    <t>d. Costo elevado del curso…………..</t>
  </si>
  <si>
    <t>b. Asistencia técnica……………………………………….……….…</t>
  </si>
  <si>
    <t>e. Licenciatura…………………………</t>
  </si>
  <si>
    <t>e. Es una pérdida de tiempo………….</t>
  </si>
  <si>
    <t>c. En un centro de desarrollo empresarial………...…………………</t>
  </si>
  <si>
    <t>f. Post-grado……………………….….</t>
  </si>
  <si>
    <t>f. No la necesitan……………………...</t>
  </si>
  <si>
    <t>d. Otro (especificar)</t>
  </si>
  <si>
    <t>g. Otro</t>
  </si>
  <si>
    <t>Pase al Capítulo 4</t>
  </si>
  <si>
    <t>Capítulo 4. DISTRIBUCIÓN Y COMERCIALIZACIÓN</t>
  </si>
  <si>
    <t xml:space="preserve"> 1. ¿La cantidad producida en la empresa abastece la demanda de sus compradores?</t>
  </si>
  <si>
    <t xml:space="preserve"> 2. ¿Cómo realiza la venta de sus productos?</t>
  </si>
  <si>
    <t xml:space="preserve"> 3. ¿Sus productos los comercializa…?</t>
  </si>
  <si>
    <t xml:space="preserve"> 4. ¿La venta de productos la realiza?</t>
  </si>
  <si>
    <t xml:space="preserve"> 5. ¿El jefe de comercialización (o ventas) es?</t>
  </si>
  <si>
    <t>a. Venta directa al público……………</t>
  </si>
  <si>
    <t>a. En sucursales…………</t>
  </si>
  <si>
    <t>b. Cuenta con repartidores………….</t>
  </si>
  <si>
    <t>b. En mercados………….</t>
  </si>
  <si>
    <t xml:space="preserve">a. Al por mayor </t>
  </si>
  <si>
    <t>a. Hombre</t>
  </si>
  <si>
    <t>c. Sub contrata el servicio…………..</t>
  </si>
  <si>
    <t>c. En ferias………………</t>
  </si>
  <si>
    <t>b. Al por menor</t>
  </si>
  <si>
    <t>b. Mujer</t>
  </si>
  <si>
    <t>Pase a la Preg. 8</t>
  </si>
  <si>
    <t>d. Los clientes vienen a buscarlo……</t>
  </si>
  <si>
    <t>d. Solo exporta…………..</t>
  </si>
  <si>
    <t>c. Ambos</t>
  </si>
  <si>
    <t>e. Licitaciones………………………..</t>
  </si>
  <si>
    <t>f. A pedido……………….</t>
  </si>
  <si>
    <t>Marque solo una opción</t>
  </si>
  <si>
    <t>f. Otros</t>
  </si>
  <si>
    <t xml:space="preserve"> 6. ¿Cuál es la forma de promocionar sus productos?</t>
  </si>
  <si>
    <t xml:space="preserve"> 7. ¿Qué dificultades tiene en la comercialización de sus productos?</t>
  </si>
  <si>
    <t>Responda a esta pregunta si contestó NO a la Preg. 1</t>
  </si>
  <si>
    <t>a. En ferias (rueda de negocios)……………</t>
  </si>
  <si>
    <t>b. Propaganda (radio, TV, prensa)………….</t>
  </si>
  <si>
    <t>a. Insuficiente cantidad producida…..</t>
  </si>
  <si>
    <t>c. Volantes y afiches…………………………</t>
  </si>
  <si>
    <t>b. Poca demanda del producto……….</t>
  </si>
  <si>
    <t>a. Escaso capital e inversión…………..…………</t>
  </si>
  <si>
    <t>d. Catálogo……………………………………</t>
  </si>
  <si>
    <t>c. Falta de acceso a mercados………</t>
  </si>
  <si>
    <t>b. Falta de tecnología……………………………..</t>
  </si>
  <si>
    <t>e. Página web…………………………………</t>
  </si>
  <si>
    <t>d. Falta de mano de obra calificada….</t>
  </si>
  <si>
    <t>c. Falta de materia prima………………………….</t>
  </si>
  <si>
    <t>f. Letreros (gigantografías)………………….</t>
  </si>
  <si>
    <t>e. Precios bajos de venta……………..</t>
  </si>
  <si>
    <t>d. Escasa mano de obra…………………………..</t>
  </si>
  <si>
    <t>g. Promotores ………………………………..</t>
  </si>
  <si>
    <t>f. Preferencia de otros productos…….</t>
  </si>
  <si>
    <t>e. Falta de maquinaria……………………………..</t>
  </si>
  <si>
    <t>h. Otros</t>
  </si>
  <si>
    <t>g. Altos costos de comercialización….</t>
  </si>
  <si>
    <t>f. Maquinaria y equipo obsoleto…………………..</t>
  </si>
  <si>
    <t>i. No promociona……………………………..</t>
  </si>
  <si>
    <t xml:space="preserve">e. Otro </t>
  </si>
  <si>
    <t>Capítulo 5. ACCESO A SERVICIOS FINANCIEROS</t>
  </si>
  <si>
    <t xml:space="preserve"> 1. Durante el año 2013 ¿la empresa accedió a algún tipo de financiamiento?</t>
  </si>
  <si>
    <t xml:space="preserve"> Pase a la preg. 4</t>
  </si>
  <si>
    <t xml:space="preserve"> 2. ¿El financiamiento lo obtuvo de?</t>
  </si>
  <si>
    <t xml:space="preserve"> 3. ¿Cuál fue el destino o uso que le dio al financiamiento recibido?</t>
  </si>
  <si>
    <t xml:space="preserve"> 4. Señale los motivos por los que no pudo acceder al financiamiento </t>
  </si>
  <si>
    <t xml:space="preserve"> 5. Si le ofrecieran un crédito accesible, ¿en qué lo invertiría?</t>
  </si>
  <si>
    <t>a. Banco de Desarrollo Productivo……….</t>
  </si>
  <si>
    <t>a. Compra de maquinaria/equipo…</t>
  </si>
  <si>
    <t>b. Otro tipo de financiamiento de la banca privada…………………………….</t>
  </si>
  <si>
    <t>c. Compra de materia prima……….</t>
  </si>
  <si>
    <t>d. Cooperativa de Ahorro y Crédito……</t>
  </si>
  <si>
    <t>d. Ampliación de infraestructura…….</t>
  </si>
  <si>
    <t>e. Mutual de Ahorro y préstamo…………</t>
  </si>
  <si>
    <t>e. Capacitación de recursos humanos</t>
  </si>
  <si>
    <t>f. Inst. Financieras de Desarrollo……….</t>
  </si>
  <si>
    <t>f. Otro</t>
  </si>
  <si>
    <t>Fin de la entrevista</t>
  </si>
  <si>
    <t>PAG 10</t>
  </si>
  <si>
    <t>MÓDULO  C</t>
  </si>
  <si>
    <t>TRATAMIENTO DE CONTAMINANTES</t>
  </si>
  <si>
    <t>1. La empresa cuenta con sistema propio para tratamiento de:</t>
  </si>
  <si>
    <t>a. Emisiones atmosféricas</t>
  </si>
  <si>
    <t>No genera</t>
  </si>
  <si>
    <t>b. Aguas residuales</t>
  </si>
  <si>
    <t xml:space="preserve">a. Disposición en relleno sanitario </t>
  </si>
  <si>
    <t>c. Residuos industriales</t>
  </si>
  <si>
    <t>b. Disposición en botadero a cielo abierto</t>
  </si>
  <si>
    <t>a. Peligrosos</t>
  </si>
  <si>
    <t>d. Disposición en aguas</t>
  </si>
  <si>
    <t>b. No peligrosos</t>
  </si>
  <si>
    <t>c. Comunes</t>
  </si>
  <si>
    <t>6. Indique si la recolección de los residuos la realizan:</t>
  </si>
  <si>
    <t>Tipo de empresa</t>
  </si>
  <si>
    <t>Peligrosos</t>
  </si>
  <si>
    <t>No 
Peligrosos</t>
  </si>
  <si>
    <t>Especiales</t>
  </si>
  <si>
    <t>a. Falta de espacio</t>
  </si>
  <si>
    <t>a. Empresas municipales de aseo</t>
  </si>
  <si>
    <t>b. Desconocimiento de la forma de hacerlo</t>
  </si>
  <si>
    <t xml:space="preserve">b. Otras empresas </t>
  </si>
  <si>
    <t>c. Pérdida de tiempo</t>
  </si>
  <si>
    <t>4. Para el aprovechamiento de sus residuos sólidos la empresa:</t>
  </si>
  <si>
    <t>a. Al alcantarillado sin tratamiento previo</t>
  </si>
  <si>
    <t xml:space="preserve">a. Contrata a otra empresa </t>
  </si>
  <si>
    <t>b. Al alcantarillado con tratamiento previo</t>
  </si>
  <si>
    <t>b. Lo realiza la misma empresa</t>
  </si>
  <si>
    <t>c. A un río o lago próximo sin tratamiento previo</t>
  </si>
  <si>
    <t>c. No realiza aprovechamiento de residuos sólidos</t>
  </si>
  <si>
    <t>d. A un río o lago próximo con tratamiento previo</t>
  </si>
  <si>
    <t>GASTOS CORRIENTES EN PROTECCIÓN AMBIENTAL</t>
  </si>
  <si>
    <t>2.1 GASTOS POR SERVICIOS DE PROTECCIÓN AMBIENTAL</t>
  </si>
  <si>
    <t>VALOR (Bs.)</t>
  </si>
  <si>
    <t>1. Tasas o cuotas de alcantarillado industrial</t>
  </si>
  <si>
    <t>2. Recojo y tratamiento de residuos de producción</t>
  </si>
  <si>
    <t>3. Limpieza de fosas sépticas y tratamiento de aguas residuales industriales</t>
  </si>
  <si>
    <t>4. Medición y tratamiento de emisiones atmosféricas</t>
  </si>
  <si>
    <t>5. Medición de ruido</t>
  </si>
  <si>
    <t>6. Tratamiento de suelos contaminados</t>
  </si>
  <si>
    <r>
      <t xml:space="preserve">7. Asesoramiento ambiental técnico o jurídico, certificaciones ambientales </t>
    </r>
    <r>
      <rPr>
        <sz val="8"/>
        <color indexed="18"/>
        <rFont val="Arial"/>
        <family val="2"/>
      </rPr>
      <t>(ISO...)</t>
    </r>
  </si>
  <si>
    <t>2.2 GASTOS ASOCIADOS A EQUIPOS DE PROTECCIÓN AMBIENTAL Y GASTOS CORRIENTES</t>
  </si>
  <si>
    <t>1. Reparación y mantenimiento de equipos de protección ambiental</t>
  </si>
  <si>
    <t>2. Consumo de energía en equipos de protección ambiental</t>
  </si>
  <si>
    <t>3. Consumo de materias primas en equipos de protección ambiental</t>
  </si>
  <si>
    <t>4. Gastos de personal ocupado en actividades de protección ambiental</t>
  </si>
  <si>
    <r>
      <t xml:space="preserve">5. Compra de insumos amigables con el medio ambiente </t>
    </r>
    <r>
      <rPr>
        <sz val="8"/>
        <color indexed="18"/>
        <rFont val="Arial"/>
        <family val="2"/>
      </rPr>
      <t>(productos limpios, detergentes sin fosfatos...)</t>
    </r>
  </si>
  <si>
    <r>
      <t>6. Gastos en productos que protegen el medio ambiente</t>
    </r>
    <r>
      <rPr>
        <sz val="8"/>
        <color indexed="18"/>
        <rFont val="Arial"/>
        <family val="2"/>
      </rPr>
      <t xml:space="preserve"> (contenedores de residuos, bolsas de basura...)</t>
    </r>
  </si>
  <si>
    <t>7. Gestión y formación ambiental</t>
  </si>
  <si>
    <r>
      <t xml:space="preserve">8. Otros gastos corrientes </t>
    </r>
    <r>
      <rPr>
        <sz val="8"/>
        <color indexed="18"/>
        <rFont val="Arial"/>
        <family val="2"/>
      </rPr>
      <t>(especificar)</t>
    </r>
    <r>
      <rPr>
        <sz val="9"/>
        <color indexed="18"/>
        <rFont val="Arial"/>
        <family val="2"/>
      </rPr>
      <t>……………………………………………………………………</t>
    </r>
  </si>
  <si>
    <t>INVERSIONES EN PROTECCIÓN AMBIENTAL</t>
  </si>
  <si>
    <t>3.1 EQUIPOS E INSTALACIONES INTEGRADOS EN EL PROCESO PRODUCTIVO (PREVENCIÓN DE LA CONTAMINACIÓN). ADQUISICIONES Y MEJORAS</t>
  </si>
  <si>
    <t>1. Equipos e instalaciones para reducir las emisiones atmosféricas</t>
  </si>
  <si>
    <t>2. Equipos e instalaciones para la prevención de las aguas residuales, ahorro y reutilización del agua</t>
  </si>
  <si>
    <t>3. Equipos e instalaciones que generan menos residuos</t>
  </si>
  <si>
    <t>4. Equipos e instalaciones para prevenir contaminación en suelos y aguas</t>
  </si>
  <si>
    <t>5. Equipos e instalaciones para reducir ruidos y vibraciones</t>
  </si>
  <si>
    <t>6. Otros equipos e instalaciones</t>
  </si>
  <si>
    <t>3.2 EQUIPOS E INSTALACIONES INDEPENDIENTES DEL PROCESO PRODUCTIVO (TRATAMIENTO FUERA DEL PROCESO PRODUCTIVO). ADQUISICIONES Y MEJORAS</t>
  </si>
  <si>
    <r>
      <t xml:space="preserve">1. Equipos para emisiones al aire </t>
    </r>
    <r>
      <rPr>
        <sz val="8"/>
        <color indexed="18"/>
        <rFont val="Arial"/>
        <family val="2"/>
      </rPr>
      <t>(reducción, tratamiento, eliminación, medición...)</t>
    </r>
  </si>
  <si>
    <t>2. Equipos para almacenamiento, transporte, tratamiento, medición de aguas residuales</t>
  </si>
  <si>
    <t>3. Equipos para almacenamiento, transporte, tratamiento, reducción, compactación de residuos</t>
  </si>
  <si>
    <t>4. Equipos para descontaminación de suelos, tratamiento, prevención, medición de Suelos, aguas subterráneas y aguas superficiales</t>
  </si>
  <si>
    <t>5. Equipos para reducción, medición ruidos y vibraciones</t>
  </si>
  <si>
    <r>
      <t xml:space="preserve">6. Naturaleza </t>
    </r>
    <r>
      <rPr>
        <sz val="8"/>
        <color indexed="18"/>
        <rFont val="Arial"/>
        <family val="2"/>
      </rPr>
      <t>(repoblación, recuperación de paisajes, estructuras para la protección de animales...)</t>
    </r>
  </si>
  <si>
    <r>
      <t xml:space="preserve">7. Otros ámbitos </t>
    </r>
    <r>
      <rPr>
        <sz val="8"/>
        <color indexed="18"/>
        <rFont val="Arial"/>
        <family val="2"/>
      </rPr>
      <t>(radiaciones, gestión...) (especificar)</t>
    </r>
    <r>
      <rPr>
        <sz val="9"/>
        <color indexed="18"/>
        <rFont val="Arial"/>
        <family val="2"/>
      </rPr>
      <t>………………………………………………………</t>
    </r>
  </si>
  <si>
    <t>Pase al Cap. 2</t>
  </si>
  <si>
    <t>d. Para acceder a información y asistencia técnica………..….….…</t>
  </si>
  <si>
    <t>a. Pérdida de confidencialidad de la información……………………</t>
  </si>
  <si>
    <t>c. No recibe beneficios…………….</t>
  </si>
  <si>
    <t>c. Fondo Financiero Privado……………</t>
  </si>
  <si>
    <t>a. Compra de maquinaria/equipo</t>
  </si>
  <si>
    <t>b. Ampliación de infraestructura…</t>
  </si>
  <si>
    <t>c. Compra de materia prima……</t>
  </si>
  <si>
    <t>d. Capital de operaciones………</t>
  </si>
  <si>
    <t>a. Cámara…………</t>
  </si>
  <si>
    <t>a.1 Interna (por la propia empresa) modalidad presencial……</t>
  </si>
  <si>
    <t>presencial……………………………………...…….………………...…….</t>
  </si>
  <si>
    <t>a.3 Vía internet ………………………………………………………</t>
  </si>
  <si>
    <t>Capítulo 1</t>
  </si>
  <si>
    <t>Capítulo 2</t>
  </si>
  <si>
    <t>Capítulo 3</t>
  </si>
  <si>
    <t>5. ¿Que destino final da a los residuos industriales sólidos y semisólidos?</t>
  </si>
  <si>
    <t>7. ¿Donde dispone las aguas residuales de la producción?</t>
  </si>
  <si>
    <t>3. ¿Qué aspectos impiden la clasificación de los residuos?</t>
  </si>
  <si>
    <t>2. ¿Realiza clasificación de residuos?</t>
  </si>
  <si>
    <t>c. Incineración con o sin recuperación de energía</t>
  </si>
  <si>
    <r>
      <t xml:space="preserve">d. Otro </t>
    </r>
    <r>
      <rPr>
        <sz val="8"/>
        <color indexed="18"/>
        <rFont val="Arial"/>
        <family val="2"/>
      </rPr>
      <t>(Especificar)</t>
    </r>
  </si>
  <si>
    <r>
      <t xml:space="preserve">e. Otros </t>
    </r>
    <r>
      <rPr>
        <sz val="8"/>
        <color indexed="18"/>
        <rFont val="Arial"/>
        <family val="2"/>
      </rPr>
      <t xml:space="preserve">(Especificar) </t>
    </r>
  </si>
  <si>
    <r>
      <rPr>
        <b/>
        <sz val="16"/>
        <rFont val="Tahoma"/>
        <family val="2"/>
      </rPr>
      <t xml:space="preserve">MÓDULO D   </t>
    </r>
    <r>
      <rPr>
        <b/>
        <sz val="12"/>
        <rFont val="Tahoma"/>
        <family val="2"/>
      </rPr>
      <t xml:space="preserve"> ASPECTOS DE PERCEPCIÓN</t>
    </r>
    <r>
      <rPr>
        <b/>
        <sz val="16"/>
        <rFont val="Tahoma"/>
        <family val="2"/>
      </rPr>
      <t xml:space="preserve">   </t>
    </r>
    <r>
      <rPr>
        <b/>
        <sz val="14"/>
        <rFont val="Tahoma"/>
        <family val="2"/>
      </rPr>
      <t>2013</t>
    </r>
  </si>
  <si>
    <r>
      <t xml:space="preserve">ENCUESTA SOBRE PROTECCIÓN DEL MEDIO AMBIENTE   </t>
    </r>
    <r>
      <rPr>
        <b/>
        <sz val="14"/>
        <color indexed="9"/>
        <rFont val="Tahoma"/>
        <family val="2"/>
      </rPr>
      <t>2012</t>
    </r>
  </si>
  <si>
    <t>d. No lo solicité………………………</t>
  </si>
  <si>
    <t>e. Muchos requisitos………………</t>
  </si>
  <si>
    <t>c. Intereses altos………………….</t>
  </si>
  <si>
    <t>b. Plazos cortos de pago del crédito</t>
  </si>
  <si>
    <t>a. Falta de garantías……………</t>
  </si>
  <si>
    <t>b. Capital de trabajo y/o operaciones</t>
  </si>
  <si>
    <t xml:space="preserve"> 8. Motivos por los que no abastece la demanda de sus compradores:</t>
  </si>
  <si>
    <t>BOLETA  DE  MACROVARIABLES</t>
  </si>
  <si>
    <r>
      <rPr>
        <b/>
        <i/>
        <sz val="14"/>
        <color indexed="18"/>
        <rFont val="Times New Roman CE"/>
      </rPr>
      <t xml:space="preserve">ENCUESTA ANUAL A LA </t>
    </r>
    <r>
      <rPr>
        <b/>
        <i/>
        <sz val="14"/>
        <color indexed="18"/>
        <rFont val="Times New Roman CE"/>
      </rPr>
      <t>INDUSTRIA MANUFACTURERA</t>
    </r>
  </si>
  <si>
    <t>M A C R O V A R I A B L E S</t>
  </si>
  <si>
    <r>
      <t xml:space="preserve">N° Capítulo                              </t>
    </r>
    <r>
      <rPr>
        <b/>
        <sz val="14"/>
        <rFont val="Arial Narrow"/>
        <family val="2"/>
      </rPr>
      <t>((</t>
    </r>
    <r>
      <rPr>
        <b/>
        <sz val="12"/>
        <rFont val="Arial Narrow"/>
        <family val="2"/>
      </rPr>
      <t xml:space="preserve">N° Columna </t>
    </r>
    <r>
      <rPr>
        <b/>
        <sz val="14"/>
        <rFont val="Arial Narrow"/>
        <family val="2"/>
      </rPr>
      <t>(</t>
    </r>
    <r>
      <rPr>
        <b/>
        <sz val="12"/>
        <rFont val="Arial Narrow"/>
        <family val="2"/>
      </rPr>
      <t>N° Inciso</t>
    </r>
    <r>
      <rPr>
        <b/>
        <sz val="14"/>
        <rFont val="Arial Narrow"/>
        <family val="2"/>
      </rPr>
      <t>))</t>
    </r>
  </si>
  <si>
    <r>
      <t xml:space="preserve"> a. Valor de la producción propia total  (</t>
    </r>
    <r>
      <rPr>
        <b/>
        <sz val="11"/>
        <color indexed="18"/>
        <rFont val="Arial Narrow"/>
        <family val="2"/>
      </rPr>
      <t>vpp</t>
    </r>
    <r>
      <rPr>
        <sz val="11"/>
        <color indexed="18"/>
        <rFont val="Arial Narrow"/>
        <family val="2"/>
      </rPr>
      <t>)</t>
    </r>
  </si>
  <si>
    <r>
      <t>16</t>
    </r>
    <r>
      <rPr>
        <b/>
        <sz val="11"/>
        <color indexed="18"/>
        <rFont val="Arial Narrow"/>
        <family val="2"/>
      </rPr>
      <t xml:space="preserve"> </t>
    </r>
    <r>
      <rPr>
        <b/>
        <sz val="12"/>
        <color indexed="18"/>
        <rFont val="Arial Narrow"/>
        <family val="2"/>
      </rPr>
      <t>(</t>
    </r>
    <r>
      <rPr>
        <sz val="11"/>
        <color indexed="18"/>
        <rFont val="Arial Narrow"/>
        <family val="2"/>
      </rPr>
      <t>Total</t>
    </r>
    <r>
      <rPr>
        <b/>
        <sz val="12"/>
        <color indexed="18"/>
        <rFont val="Arial Narrow"/>
        <family val="2"/>
      </rPr>
      <t>)</t>
    </r>
  </si>
  <si>
    <r>
      <t xml:space="preserve"> b. Producción comercial  (</t>
    </r>
    <r>
      <rPr>
        <b/>
        <sz val="11"/>
        <color indexed="18"/>
        <rFont val="Arial Narrow"/>
        <family val="2"/>
      </rPr>
      <t>pc</t>
    </r>
    <r>
      <rPr>
        <sz val="11"/>
        <color indexed="18"/>
        <rFont val="Arial Narrow"/>
        <family val="2"/>
      </rPr>
      <t>)</t>
    </r>
  </si>
  <si>
    <r>
      <t xml:space="preserve">8 </t>
    </r>
    <r>
      <rPr>
        <b/>
        <sz val="12"/>
        <color indexed="18"/>
        <rFont val="Arial Narrow"/>
        <family val="2"/>
      </rPr>
      <t>(</t>
    </r>
    <r>
      <rPr>
        <sz val="11"/>
        <color indexed="18"/>
        <rFont val="Arial Narrow"/>
        <family val="2"/>
      </rPr>
      <t>inc. 6</t>
    </r>
    <r>
      <rPr>
        <b/>
        <sz val="12"/>
        <color indexed="18"/>
        <rFont val="Arial Narrow"/>
        <family val="2"/>
      </rPr>
      <t>)</t>
    </r>
  </si>
  <si>
    <r>
      <t xml:space="preserve"> c. Otros ingresos operativos de la empresa  (</t>
    </r>
    <r>
      <rPr>
        <b/>
        <sz val="11"/>
        <color indexed="18"/>
        <rFont val="Arial Narrow"/>
        <family val="2"/>
      </rPr>
      <t>oio</t>
    </r>
    <r>
      <rPr>
        <sz val="11"/>
        <color indexed="18"/>
        <rFont val="Arial Narrow"/>
        <family val="2"/>
      </rPr>
      <t>)</t>
    </r>
  </si>
  <si>
    <r>
      <t xml:space="preserve">9 </t>
    </r>
    <r>
      <rPr>
        <b/>
        <sz val="12"/>
        <color indexed="18"/>
        <rFont val="Arial Narrow"/>
        <family val="2"/>
      </rPr>
      <t>(</t>
    </r>
    <r>
      <rPr>
        <sz val="11"/>
        <color indexed="18"/>
        <rFont val="Arial Narrow"/>
        <family val="2"/>
      </rPr>
      <t>inc. 4</t>
    </r>
    <r>
      <rPr>
        <b/>
        <sz val="12"/>
        <color indexed="18"/>
        <rFont val="Arial Narrow"/>
        <family val="2"/>
      </rPr>
      <t>)</t>
    </r>
  </si>
  <si>
    <r>
      <t xml:space="preserve"> d. Variación de inventarios de productos en proceso  (</t>
    </r>
    <r>
      <rPr>
        <b/>
        <sz val="11"/>
        <color indexed="18"/>
        <rFont val="Arial Narrow"/>
        <family val="2"/>
      </rPr>
      <t>vipp</t>
    </r>
    <r>
      <rPr>
        <sz val="11"/>
        <color indexed="18"/>
        <rFont val="Arial Narrow"/>
        <family val="2"/>
      </rPr>
      <t>)</t>
    </r>
  </si>
  <si>
    <r>
      <t>16</t>
    </r>
    <r>
      <rPr>
        <b/>
        <sz val="11"/>
        <color indexed="18"/>
        <rFont val="Arial Narrow"/>
        <family val="2"/>
      </rPr>
      <t xml:space="preserve"> </t>
    </r>
    <r>
      <rPr>
        <b/>
        <sz val="12"/>
        <color indexed="18"/>
        <rFont val="Arial Narrow"/>
        <family val="2"/>
      </rPr>
      <t>((</t>
    </r>
    <r>
      <rPr>
        <sz val="11"/>
        <color indexed="18"/>
        <rFont val="Arial Narrow"/>
        <family val="2"/>
      </rPr>
      <t xml:space="preserve">inc. 25 </t>
    </r>
    <r>
      <rPr>
        <b/>
        <sz val="12"/>
        <color indexed="18"/>
        <rFont val="Arial Narrow"/>
        <family val="2"/>
      </rPr>
      <t>(i</t>
    </r>
    <r>
      <rPr>
        <sz val="11"/>
        <color indexed="18"/>
        <rFont val="Arial Narrow"/>
        <family val="2"/>
      </rPr>
      <t>f-ii</t>
    </r>
    <r>
      <rPr>
        <b/>
        <sz val="12"/>
        <color indexed="18"/>
        <rFont val="Arial Narrow"/>
        <family val="2"/>
      </rPr>
      <t>))</t>
    </r>
  </si>
  <si>
    <r>
      <t xml:space="preserve"> e. Fabricación propia de activos fijos  (</t>
    </r>
    <r>
      <rPr>
        <b/>
        <sz val="11"/>
        <color indexed="18"/>
        <rFont val="Arial Narrow"/>
        <family val="2"/>
      </rPr>
      <t>fpaf</t>
    </r>
    <r>
      <rPr>
        <sz val="11"/>
        <color indexed="18"/>
        <rFont val="Arial Narrow"/>
        <family val="2"/>
      </rPr>
      <t>)</t>
    </r>
  </si>
  <si>
    <r>
      <t>12</t>
    </r>
    <r>
      <rPr>
        <sz val="12"/>
        <color indexed="18"/>
        <rFont val="Arial Narrow"/>
        <family val="2"/>
      </rPr>
      <t xml:space="preserve"> </t>
    </r>
    <r>
      <rPr>
        <b/>
        <sz val="12"/>
        <color indexed="18"/>
        <rFont val="Arial Narrow"/>
        <family val="2"/>
      </rPr>
      <t>((</t>
    </r>
    <r>
      <rPr>
        <sz val="11"/>
        <color indexed="18"/>
        <rFont val="Arial Narrow"/>
        <family val="2"/>
      </rPr>
      <t xml:space="preserve">col. 2 </t>
    </r>
    <r>
      <rPr>
        <b/>
        <sz val="12"/>
        <color indexed="18"/>
        <rFont val="Arial Narrow"/>
        <family val="2"/>
      </rPr>
      <t>(</t>
    </r>
    <r>
      <rPr>
        <sz val="11"/>
        <color indexed="18"/>
        <rFont val="Arial Narrow"/>
        <family val="2"/>
      </rPr>
      <t>inc. 10</t>
    </r>
    <r>
      <rPr>
        <b/>
        <sz val="12"/>
        <color indexed="18"/>
        <rFont val="Arial Narrow"/>
        <family val="2"/>
      </rPr>
      <t>))</t>
    </r>
  </si>
  <si>
    <r>
      <t xml:space="preserve"> a. Suministros  (</t>
    </r>
    <r>
      <rPr>
        <b/>
        <sz val="11"/>
        <color indexed="18"/>
        <rFont val="Arial Narrow"/>
        <family val="2"/>
      </rPr>
      <t>s</t>
    </r>
    <r>
      <rPr>
        <sz val="11"/>
        <color indexed="18"/>
        <rFont val="Arial Narrow"/>
        <family val="2"/>
      </rPr>
      <t>)</t>
    </r>
  </si>
  <si>
    <r>
      <t xml:space="preserve">3 </t>
    </r>
    <r>
      <rPr>
        <b/>
        <sz val="12"/>
        <color indexed="18"/>
        <rFont val="Arial Narrow"/>
        <family val="2"/>
      </rPr>
      <t>(</t>
    </r>
    <r>
      <rPr>
        <sz val="11"/>
        <color indexed="18"/>
        <rFont val="Arial Narrow"/>
        <family val="2"/>
      </rPr>
      <t>inc. 9</t>
    </r>
    <r>
      <rPr>
        <b/>
        <sz val="12"/>
        <color indexed="18"/>
        <rFont val="Arial Narrow"/>
        <family val="2"/>
      </rPr>
      <t>)</t>
    </r>
  </si>
  <si>
    <r>
      <t xml:space="preserve"> b. Gastos seleccionados (</t>
    </r>
    <r>
      <rPr>
        <b/>
        <sz val="11"/>
        <color indexed="18"/>
        <rFont val="Arial Narrow"/>
        <family val="2"/>
      </rPr>
      <t>gs</t>
    </r>
    <r>
      <rPr>
        <sz val="11"/>
        <color indexed="18"/>
        <rFont val="Arial Narrow"/>
        <family val="2"/>
      </rPr>
      <t>)</t>
    </r>
  </si>
  <si>
    <r>
      <t xml:space="preserve">4 </t>
    </r>
    <r>
      <rPr>
        <b/>
        <sz val="12"/>
        <color indexed="18"/>
        <rFont val="Arial Narrow"/>
        <family val="2"/>
      </rPr>
      <t>(</t>
    </r>
    <r>
      <rPr>
        <sz val="11"/>
        <color indexed="18"/>
        <rFont val="Arial Narrow"/>
        <family val="2"/>
      </rPr>
      <t>inc. 19</t>
    </r>
    <r>
      <rPr>
        <b/>
        <sz val="12"/>
        <color indexed="18"/>
        <rFont val="Arial Narrow"/>
        <family val="2"/>
      </rPr>
      <t>)</t>
    </r>
  </si>
  <si>
    <r>
      <t xml:space="preserve"> c. Valor de utilización de mat. primas, mat. aux., env. y emb., fabricada en el país (</t>
    </r>
    <r>
      <rPr>
        <b/>
        <sz val="11"/>
        <color indexed="18"/>
        <rFont val="Arial Narrow"/>
        <family val="2"/>
      </rPr>
      <t>vumpn</t>
    </r>
    <r>
      <rPr>
        <sz val="11"/>
        <color indexed="18"/>
        <rFont val="Arial Narrow"/>
        <family val="2"/>
      </rPr>
      <t>)</t>
    </r>
  </si>
  <si>
    <r>
      <t xml:space="preserve">15-a </t>
    </r>
    <r>
      <rPr>
        <b/>
        <sz val="12"/>
        <color indexed="18"/>
        <rFont val="Arial Narrow"/>
        <family val="2"/>
      </rPr>
      <t>((</t>
    </r>
    <r>
      <rPr>
        <sz val="11"/>
        <color indexed="18"/>
        <rFont val="Arial Narrow"/>
        <family val="2"/>
      </rPr>
      <t>col. Util</t>
    </r>
    <r>
      <rPr>
        <b/>
        <sz val="12"/>
        <color indexed="18"/>
        <rFont val="Arial Narrow"/>
        <family val="2"/>
      </rPr>
      <t>)</t>
    </r>
    <r>
      <rPr>
        <sz val="11"/>
        <color indexed="18"/>
        <rFont val="Arial Narrow"/>
        <family val="2"/>
      </rPr>
      <t xml:space="preserve"> Sub-Total</t>
    </r>
    <r>
      <rPr>
        <b/>
        <sz val="12"/>
        <color indexed="18"/>
        <rFont val="Arial Narrow"/>
        <family val="2"/>
      </rPr>
      <t>))</t>
    </r>
  </si>
  <si>
    <r>
      <t xml:space="preserve"> d. Valor de utilización de mat. primas, mat. aux., env. y emb., fabricada fuera del país (</t>
    </r>
    <r>
      <rPr>
        <b/>
        <sz val="11"/>
        <color indexed="18"/>
        <rFont val="Arial Narrow"/>
        <family val="2"/>
      </rPr>
      <t>vumpi</t>
    </r>
    <r>
      <rPr>
        <sz val="11"/>
        <color indexed="18"/>
        <rFont val="Arial Narrow"/>
        <family val="2"/>
      </rPr>
      <t>)</t>
    </r>
  </si>
  <si>
    <r>
      <t xml:space="preserve">15-b </t>
    </r>
    <r>
      <rPr>
        <b/>
        <sz val="12"/>
        <color indexed="18"/>
        <rFont val="Arial Narrow"/>
        <family val="2"/>
      </rPr>
      <t>((</t>
    </r>
    <r>
      <rPr>
        <sz val="11"/>
        <color indexed="18"/>
        <rFont val="Arial Narrow"/>
        <family val="2"/>
      </rPr>
      <t>col. Util</t>
    </r>
    <r>
      <rPr>
        <b/>
        <sz val="12"/>
        <color indexed="18"/>
        <rFont val="Arial Narrow"/>
        <family val="2"/>
      </rPr>
      <t xml:space="preserve">) </t>
    </r>
    <r>
      <rPr>
        <sz val="12"/>
        <color indexed="18"/>
        <rFont val="Arial Narrow"/>
        <family val="2"/>
      </rPr>
      <t>Sub-</t>
    </r>
    <r>
      <rPr>
        <sz val="11"/>
        <color indexed="18"/>
        <rFont val="Arial Narrow"/>
        <family val="2"/>
      </rPr>
      <t>Total</t>
    </r>
    <r>
      <rPr>
        <b/>
        <sz val="12"/>
        <color indexed="18"/>
        <rFont val="Arial Narrow"/>
        <family val="2"/>
      </rPr>
      <t>))</t>
    </r>
  </si>
  <si>
    <t xml:space="preserve">  3. VALOR AGREGADO  (VA1) por él metodo de la producción</t>
  </si>
  <si>
    <r>
      <t xml:space="preserve"> a. Sueldos y salarios (</t>
    </r>
    <r>
      <rPr>
        <b/>
        <sz val="11"/>
        <color indexed="18"/>
        <rFont val="Arial Narrow"/>
        <family val="2"/>
      </rPr>
      <t>ss</t>
    </r>
    <r>
      <rPr>
        <sz val="11"/>
        <color indexed="18"/>
        <rFont val="Arial Narrow"/>
        <family val="2"/>
      </rPr>
      <t>)</t>
    </r>
  </si>
  <si>
    <r>
      <t xml:space="preserve">2.1 </t>
    </r>
    <r>
      <rPr>
        <b/>
        <sz val="12"/>
        <color rgb="FF000099"/>
        <rFont val="Arial Narrow"/>
        <family val="2"/>
      </rPr>
      <t>(</t>
    </r>
    <r>
      <rPr>
        <sz val="11"/>
        <color rgb="FF000099"/>
        <rFont val="Arial Narrow"/>
        <family val="2"/>
      </rPr>
      <t>inc. 3</t>
    </r>
    <r>
      <rPr>
        <b/>
        <sz val="12"/>
        <color rgb="FF000099"/>
        <rFont val="Arial Narrow"/>
        <family val="2"/>
      </rPr>
      <t>)</t>
    </r>
  </si>
  <si>
    <r>
      <t xml:space="preserve"> b. Otros pagos al personal  (</t>
    </r>
    <r>
      <rPr>
        <b/>
        <sz val="11"/>
        <color indexed="18"/>
        <rFont val="Arial Narrow"/>
        <family val="2"/>
      </rPr>
      <t>or</t>
    </r>
    <r>
      <rPr>
        <sz val="11"/>
        <color indexed="18"/>
        <rFont val="Arial Narrow"/>
        <family val="2"/>
      </rPr>
      <t>)</t>
    </r>
  </si>
  <si>
    <r>
      <t xml:space="preserve">2.2 </t>
    </r>
    <r>
      <rPr>
        <b/>
        <sz val="12"/>
        <color indexed="18"/>
        <rFont val="Arial Narrow"/>
        <family val="2"/>
      </rPr>
      <t>(</t>
    </r>
    <r>
      <rPr>
        <sz val="11"/>
        <color indexed="18"/>
        <rFont val="Arial Narrow"/>
        <family val="2"/>
      </rPr>
      <t>inc. 7</t>
    </r>
    <r>
      <rPr>
        <b/>
        <sz val="12"/>
        <color indexed="18"/>
        <rFont val="Arial Narrow"/>
        <family val="2"/>
      </rPr>
      <t>)</t>
    </r>
  </si>
  <si>
    <r>
      <t xml:space="preserve"> c. Prestaciones sociales  (</t>
    </r>
    <r>
      <rPr>
        <b/>
        <sz val="11"/>
        <color indexed="18"/>
        <rFont val="Arial Narrow"/>
        <family val="2"/>
      </rPr>
      <t>ps</t>
    </r>
    <r>
      <rPr>
        <sz val="11"/>
        <color indexed="18"/>
        <rFont val="Arial Narrow"/>
        <family val="2"/>
      </rPr>
      <t>)</t>
    </r>
  </si>
  <si>
    <r>
      <t xml:space="preserve">2.3 </t>
    </r>
    <r>
      <rPr>
        <b/>
        <sz val="12"/>
        <color indexed="18"/>
        <rFont val="Arial Narrow"/>
        <family val="2"/>
      </rPr>
      <t>(</t>
    </r>
    <r>
      <rPr>
        <sz val="11"/>
        <color indexed="18"/>
        <rFont val="Arial Narrow"/>
        <family val="2"/>
      </rPr>
      <t>inc. 4</t>
    </r>
    <r>
      <rPr>
        <b/>
        <sz val="12"/>
        <color indexed="18"/>
        <rFont val="Arial Narrow"/>
        <family val="2"/>
      </rPr>
      <t>)</t>
    </r>
  </si>
  <si>
    <r>
      <t xml:space="preserve">12 </t>
    </r>
    <r>
      <rPr>
        <b/>
        <sz val="12"/>
        <color indexed="18"/>
        <rFont val="Arial Narrow"/>
        <family val="2"/>
      </rPr>
      <t>((</t>
    </r>
    <r>
      <rPr>
        <sz val="11"/>
        <color indexed="18"/>
        <rFont val="Arial Narrow"/>
        <family val="2"/>
      </rPr>
      <t xml:space="preserve">col. 7 </t>
    </r>
    <r>
      <rPr>
        <b/>
        <sz val="12"/>
        <color indexed="18"/>
        <rFont val="Arial Narrow"/>
        <family val="2"/>
      </rPr>
      <t>(</t>
    </r>
    <r>
      <rPr>
        <sz val="11"/>
        <color indexed="18"/>
        <rFont val="Arial Narrow"/>
        <family val="2"/>
      </rPr>
      <t>inc. 10</t>
    </r>
    <r>
      <rPr>
        <b/>
        <sz val="12"/>
        <color indexed="18"/>
        <rFont val="Arial Narrow"/>
        <family val="2"/>
      </rPr>
      <t>))</t>
    </r>
  </si>
  <si>
    <r>
      <t xml:space="preserve">5 </t>
    </r>
    <r>
      <rPr>
        <sz val="12"/>
        <color indexed="18"/>
        <rFont val="Arial Narrow"/>
        <family val="2"/>
      </rPr>
      <t>(inc.4+inc.5+inc.6)</t>
    </r>
  </si>
  <si>
    <t xml:space="preserve">  7. EXCEDENTE BRUTO DE EXPLOTACIÓN (EBE)</t>
  </si>
  <si>
    <t xml:space="preserve">  8. VALOR AGREGADO  (VA2) por sus componentes</t>
  </si>
  <si>
    <t xml:space="preserve">  9. RESULTADO DE LA GESTIÓN (RG)</t>
  </si>
  <si>
    <r>
      <t xml:space="preserve">11 </t>
    </r>
    <r>
      <rPr>
        <b/>
        <sz val="12"/>
        <color indexed="18"/>
        <rFont val="Arial Narrow"/>
        <family val="2"/>
      </rPr>
      <t>(</t>
    </r>
    <r>
      <rPr>
        <sz val="11"/>
        <color indexed="18"/>
        <rFont val="Arial Narrow"/>
        <family val="2"/>
      </rPr>
      <t>+inc. 1 ó - inc. 2</t>
    </r>
    <r>
      <rPr>
        <b/>
        <sz val="12"/>
        <color indexed="18"/>
        <rFont val="Arial Narrow"/>
        <family val="2"/>
      </rPr>
      <t>)</t>
    </r>
  </si>
  <si>
    <t xml:space="preserve">  10. PERSONAL OCUPADO TOTAL  (PO)</t>
  </si>
  <si>
    <r>
      <t xml:space="preserve">2.1 </t>
    </r>
    <r>
      <rPr>
        <b/>
        <sz val="12"/>
        <color indexed="18"/>
        <rFont val="Arial Narrow"/>
        <family val="2"/>
      </rPr>
      <t>(</t>
    </r>
    <r>
      <rPr>
        <sz val="11"/>
        <color indexed="18"/>
        <rFont val="Arial Narrow"/>
        <family val="2"/>
      </rPr>
      <t>inc.3 + inc.4</t>
    </r>
    <r>
      <rPr>
        <b/>
        <sz val="12"/>
        <color indexed="18"/>
        <rFont val="Arial Narrow"/>
        <family val="2"/>
      </rPr>
      <t>)</t>
    </r>
  </si>
  <si>
    <t xml:space="preserve">  11. Número de Obreros  (no)</t>
  </si>
  <si>
    <r>
      <t xml:space="preserve">2.1 </t>
    </r>
    <r>
      <rPr>
        <b/>
        <sz val="12"/>
        <color indexed="18"/>
        <rFont val="Arial Narrow"/>
        <family val="2"/>
      </rPr>
      <t>(</t>
    </r>
    <r>
      <rPr>
        <sz val="11"/>
        <color indexed="18"/>
        <rFont val="Arial Narrow"/>
        <family val="2"/>
      </rPr>
      <t>inc. 1.1</t>
    </r>
    <r>
      <rPr>
        <b/>
        <sz val="12"/>
        <color indexed="18"/>
        <rFont val="Arial Narrow"/>
        <family val="2"/>
      </rPr>
      <t>)</t>
    </r>
  </si>
  <si>
    <t xml:space="preserve">  12. Número de Personal Eventual  (npe)</t>
  </si>
  <si>
    <r>
      <t xml:space="preserve">2.1 </t>
    </r>
    <r>
      <rPr>
        <b/>
        <sz val="12"/>
        <color indexed="18"/>
        <rFont val="Arial Narrow"/>
        <family val="2"/>
      </rPr>
      <t>(</t>
    </r>
    <r>
      <rPr>
        <sz val="11"/>
        <color indexed="18"/>
        <rFont val="Arial Narrow"/>
        <family val="2"/>
      </rPr>
      <t>inc. 2</t>
    </r>
    <r>
      <rPr>
        <b/>
        <sz val="12"/>
        <color indexed="18"/>
        <rFont val="Arial Narrow"/>
        <family val="2"/>
      </rPr>
      <t>)</t>
    </r>
  </si>
</sst>
</file>

<file path=xl/styles.xml><?xml version="1.0" encoding="utf-8"?>
<styleSheet xmlns="http://schemas.openxmlformats.org/spreadsheetml/2006/main">
  <numFmts count="3">
    <numFmt numFmtId="164" formatCode="_-* #,##0.00\ &quot;€&quot;_-;\-* #,##0.00\ &quot;€&quot;_-;_-* &quot;-&quot;??\ &quot;€&quot;_-;_-@_-"/>
    <numFmt numFmtId="165" formatCode="#,##0.00000_);\(#,##0.00000\)"/>
    <numFmt numFmtId="166" formatCode="_-* #,##0.00\ [$€]_-;\-* #,##0.00\ [$€]_-;_-* &quot;-&quot;??\ [$€]_-;_-@_-"/>
  </numFmts>
  <fonts count="153">
    <font>
      <sz val="10"/>
      <name val="Arial"/>
    </font>
    <font>
      <sz val="10"/>
      <name val="Arial"/>
      <family val="2"/>
    </font>
    <font>
      <b/>
      <sz val="10"/>
      <name val="Arial"/>
      <family val="2"/>
    </font>
    <font>
      <sz val="10"/>
      <name val="Arial"/>
      <family val="2"/>
    </font>
    <font>
      <sz val="10"/>
      <name val="Tahoma"/>
      <family val="2"/>
    </font>
    <font>
      <sz val="8"/>
      <name val="Tahoma"/>
      <family val="2"/>
    </font>
    <font>
      <sz val="9"/>
      <name val="Tahoma"/>
      <family val="2"/>
    </font>
    <font>
      <b/>
      <sz val="9"/>
      <name val="Tahoma"/>
      <family val="2"/>
    </font>
    <font>
      <sz val="10"/>
      <name val="Arial"/>
      <family val="2"/>
    </font>
    <font>
      <b/>
      <sz val="10"/>
      <name val="Tahoma"/>
      <family val="2"/>
    </font>
    <font>
      <b/>
      <sz val="8"/>
      <name val="Tahoma"/>
      <family val="2"/>
    </font>
    <font>
      <b/>
      <sz val="18"/>
      <name val="Tahoma"/>
      <family val="2"/>
    </font>
    <font>
      <sz val="9"/>
      <name val="Arial"/>
      <family val="2"/>
    </font>
    <font>
      <sz val="11"/>
      <name val="Tahoma"/>
      <family val="2"/>
    </font>
    <font>
      <sz val="18"/>
      <name val="Tahoma"/>
      <family val="2"/>
    </font>
    <font>
      <sz val="12"/>
      <name val="Tahoma"/>
      <family val="2"/>
    </font>
    <font>
      <b/>
      <sz val="12"/>
      <name val="Tahoma"/>
      <family val="2"/>
    </font>
    <font>
      <b/>
      <sz val="14"/>
      <name val="Tahoma"/>
      <family val="2"/>
    </font>
    <font>
      <sz val="9"/>
      <color indexed="18"/>
      <name val="Arial"/>
      <family val="2"/>
    </font>
    <font>
      <b/>
      <sz val="9"/>
      <color indexed="18"/>
      <name val="Arial"/>
      <family val="2"/>
    </font>
    <font>
      <b/>
      <sz val="14"/>
      <color indexed="18"/>
      <name val="Times New Roman CE"/>
      <family val="1"/>
      <charset val="238"/>
    </font>
    <font>
      <b/>
      <i/>
      <sz val="14"/>
      <color indexed="18"/>
      <name val="Times New Roman CE"/>
    </font>
    <font>
      <b/>
      <sz val="9"/>
      <color indexed="18"/>
      <name val="Times New Roman"/>
      <family val="1"/>
    </font>
    <font>
      <b/>
      <sz val="10"/>
      <color indexed="18"/>
      <name val="Arial"/>
      <family val="2"/>
    </font>
    <font>
      <sz val="10"/>
      <name val="Arial"/>
      <family val="2"/>
    </font>
    <font>
      <b/>
      <sz val="16"/>
      <name val="Tahoma"/>
      <family val="2"/>
    </font>
    <font>
      <sz val="16"/>
      <name val="Tahoma"/>
      <family val="2"/>
    </font>
    <font>
      <b/>
      <sz val="12"/>
      <name val="Arial"/>
      <family val="2"/>
    </font>
    <font>
      <sz val="9"/>
      <name val="Arial Narrow"/>
      <family val="2"/>
    </font>
    <font>
      <sz val="10"/>
      <name val="Arial Narrow"/>
      <family val="2"/>
    </font>
    <font>
      <b/>
      <sz val="10"/>
      <name val="Arial Narrow"/>
      <family val="2"/>
    </font>
    <font>
      <b/>
      <sz val="9"/>
      <name val="Arial Narrow"/>
      <family val="2"/>
    </font>
    <font>
      <sz val="8"/>
      <name val="Arial Narrow"/>
      <family val="2"/>
    </font>
    <font>
      <b/>
      <sz val="8"/>
      <name val="Arial Narrow"/>
      <family val="2"/>
    </font>
    <font>
      <b/>
      <sz val="10"/>
      <color indexed="9"/>
      <name val="Tahoma"/>
      <family val="2"/>
    </font>
    <font>
      <sz val="7"/>
      <name val="Arial Narrow"/>
      <family val="2"/>
    </font>
    <font>
      <sz val="12"/>
      <color indexed="30"/>
      <name val="Arial"/>
      <family val="2"/>
    </font>
    <font>
      <sz val="12"/>
      <color indexed="12"/>
      <name val="Arial"/>
      <family val="2"/>
    </font>
    <font>
      <sz val="9"/>
      <color indexed="10"/>
      <name val="Arial"/>
      <family val="2"/>
    </font>
    <font>
      <b/>
      <sz val="10"/>
      <color indexed="30"/>
      <name val="Tahoma"/>
      <family val="2"/>
    </font>
    <font>
      <sz val="10"/>
      <color indexed="30"/>
      <name val="Tahoma"/>
      <family val="2"/>
    </font>
    <font>
      <b/>
      <sz val="8"/>
      <color indexed="9"/>
      <name val="Arial Narrow"/>
      <family val="2"/>
    </font>
    <font>
      <sz val="10"/>
      <color indexed="9"/>
      <name val="Arial Narrow"/>
      <family val="2"/>
    </font>
    <font>
      <sz val="8"/>
      <color indexed="9"/>
      <name val="Arial Narrow"/>
      <family val="2"/>
    </font>
    <font>
      <sz val="10"/>
      <color indexed="56"/>
      <name val="Arial Narrow"/>
      <family val="2"/>
    </font>
    <font>
      <b/>
      <sz val="11"/>
      <color indexed="9"/>
      <name val="Tahoma"/>
      <family val="2"/>
    </font>
    <font>
      <b/>
      <sz val="10"/>
      <color indexed="56"/>
      <name val="Arial Narrow"/>
      <family val="2"/>
    </font>
    <font>
      <sz val="10"/>
      <color indexed="30"/>
      <name val="Arial Narrow"/>
      <family val="2"/>
    </font>
    <font>
      <sz val="10"/>
      <color indexed="9"/>
      <name val="Arial"/>
      <family val="2"/>
    </font>
    <font>
      <sz val="10"/>
      <color indexed="8"/>
      <name val="Arial Narrow"/>
      <family val="2"/>
    </font>
    <font>
      <b/>
      <sz val="10"/>
      <color indexed="9"/>
      <name val="Arial Narrow"/>
      <family val="2"/>
    </font>
    <font>
      <sz val="10"/>
      <color indexed="10"/>
      <name val="Arial Narrow"/>
      <family val="2"/>
    </font>
    <font>
      <b/>
      <i/>
      <sz val="10"/>
      <name val="Arial Narrow"/>
      <family val="2"/>
    </font>
    <font>
      <b/>
      <sz val="10"/>
      <color indexed="30"/>
      <name val="Arial Narrow"/>
      <family val="2"/>
    </font>
    <font>
      <sz val="9.5"/>
      <name val="Arial Narrow"/>
      <family val="2"/>
    </font>
    <font>
      <b/>
      <sz val="10"/>
      <color indexed="8"/>
      <name val="Arial Narrow"/>
      <family val="2"/>
    </font>
    <font>
      <sz val="11"/>
      <name val="Arial Narrow"/>
      <family val="2"/>
    </font>
    <font>
      <b/>
      <sz val="10"/>
      <color indexed="56"/>
      <name val="Arial"/>
      <family val="2"/>
    </font>
    <font>
      <sz val="8"/>
      <color indexed="56"/>
      <name val="Arial Narrow"/>
      <family val="2"/>
    </font>
    <font>
      <b/>
      <sz val="10"/>
      <color indexed="9"/>
      <name val="Arial Narrow"/>
      <family val="2"/>
    </font>
    <font>
      <b/>
      <sz val="10"/>
      <color indexed="56"/>
      <name val="Arial Narrow"/>
      <family val="2"/>
    </font>
    <font>
      <b/>
      <sz val="10"/>
      <color indexed="9"/>
      <name val="Arial"/>
      <family val="2"/>
    </font>
    <font>
      <sz val="18"/>
      <name val="Arial"/>
      <family val="2"/>
    </font>
    <font>
      <b/>
      <sz val="9.5"/>
      <name val="Arial Narrow"/>
      <family val="2"/>
    </font>
    <font>
      <b/>
      <sz val="11"/>
      <name val="Arial Narrow"/>
      <family val="2"/>
    </font>
    <font>
      <b/>
      <sz val="11"/>
      <color theme="0"/>
      <name val="Tahoma"/>
      <family val="2"/>
    </font>
    <font>
      <sz val="10"/>
      <color theme="0"/>
      <name val="Arial"/>
      <family val="2"/>
    </font>
    <font>
      <b/>
      <sz val="10"/>
      <color theme="0"/>
      <name val="Arial Narrow"/>
      <family val="2"/>
    </font>
    <font>
      <b/>
      <sz val="10"/>
      <color theme="0"/>
      <name val="Arial"/>
      <family val="2"/>
    </font>
    <font>
      <sz val="8"/>
      <color rgb="FF000000"/>
      <name val="Tahoma"/>
      <family val="2"/>
    </font>
    <font>
      <b/>
      <sz val="9"/>
      <color indexed="9"/>
      <name val="Arial Narrow"/>
      <family val="2"/>
    </font>
    <font>
      <sz val="11"/>
      <name val="Arial"/>
      <family val="2"/>
    </font>
    <font>
      <sz val="11"/>
      <color indexed="56"/>
      <name val="Arial Narrow"/>
      <family val="2"/>
    </font>
    <font>
      <sz val="11"/>
      <color rgb="FF002060"/>
      <name val="Arial Narrow"/>
      <family val="2"/>
    </font>
    <font>
      <sz val="11"/>
      <color rgb="FF002060"/>
      <name val="Arial"/>
      <family val="2"/>
    </font>
    <font>
      <b/>
      <sz val="11"/>
      <color indexed="56"/>
      <name val="Arial Narrow"/>
      <family val="2"/>
    </font>
    <font>
      <b/>
      <sz val="11"/>
      <color rgb="FF002060"/>
      <name val="Arial Narrow"/>
      <family val="2"/>
    </font>
    <font>
      <sz val="9"/>
      <color rgb="FF002060"/>
      <name val="Arial Narrow"/>
      <family val="2"/>
    </font>
    <font>
      <b/>
      <sz val="12"/>
      <color theme="1"/>
      <name val="Arial Narrow"/>
      <family val="2"/>
    </font>
    <font>
      <sz val="7.5"/>
      <name val="Tahoma"/>
      <family val="2"/>
    </font>
    <font>
      <sz val="9.5"/>
      <name val="Arial"/>
      <family val="2"/>
    </font>
    <font>
      <sz val="10.5"/>
      <name val="Arial Narrow"/>
      <family val="2"/>
    </font>
    <font>
      <sz val="10.5"/>
      <name val="Arial"/>
      <family val="2"/>
    </font>
    <font>
      <sz val="8.5"/>
      <color indexed="9"/>
      <name val="Arial Narrow"/>
      <family val="2"/>
    </font>
    <font>
      <sz val="8.5"/>
      <name val="Arial"/>
      <family val="2"/>
    </font>
    <font>
      <sz val="8"/>
      <name val="Arial"/>
      <family val="2"/>
    </font>
    <font>
      <b/>
      <sz val="9"/>
      <name val="Arial"/>
      <family val="2"/>
    </font>
    <font>
      <b/>
      <sz val="11"/>
      <color indexed="9"/>
      <name val="Arial"/>
      <family val="2"/>
    </font>
    <font>
      <b/>
      <sz val="9"/>
      <color theme="1"/>
      <name val="Arial"/>
      <family val="2"/>
    </font>
    <font>
      <sz val="8"/>
      <color theme="1"/>
      <name val="Arial"/>
      <family val="2"/>
    </font>
    <font>
      <sz val="9"/>
      <color theme="1"/>
      <name val="Arial"/>
      <family val="2"/>
    </font>
    <font>
      <sz val="8"/>
      <color rgb="FF002060"/>
      <name val="Arial"/>
      <family val="2"/>
    </font>
    <font>
      <sz val="8.5"/>
      <color theme="1"/>
      <name val="Arial"/>
      <family val="2"/>
    </font>
    <font>
      <b/>
      <i/>
      <sz val="6"/>
      <name val="Arial"/>
      <family val="2"/>
    </font>
    <font>
      <i/>
      <sz val="7"/>
      <name val="Arial"/>
      <family val="2"/>
    </font>
    <font>
      <b/>
      <i/>
      <sz val="7"/>
      <name val="Arial"/>
      <family val="2"/>
    </font>
    <font>
      <b/>
      <i/>
      <sz val="9"/>
      <color theme="1"/>
      <name val="Arial"/>
      <family val="2"/>
    </font>
    <font>
      <b/>
      <sz val="8.5"/>
      <color theme="1"/>
      <name val="Arial"/>
      <family val="2"/>
    </font>
    <font>
      <b/>
      <sz val="8.5"/>
      <name val="Arial"/>
      <family val="2"/>
    </font>
    <font>
      <sz val="9"/>
      <name val="Calibri"/>
      <family val="2"/>
    </font>
    <font>
      <b/>
      <i/>
      <sz val="7"/>
      <color theme="1"/>
      <name val="Arial"/>
      <family val="2"/>
    </font>
    <font>
      <b/>
      <i/>
      <sz val="8"/>
      <color theme="1"/>
      <name val="Arial"/>
      <family val="2"/>
    </font>
    <font>
      <sz val="7"/>
      <name val="Arial"/>
      <family val="2"/>
    </font>
    <font>
      <b/>
      <i/>
      <sz val="7"/>
      <color rgb="FFFF0000"/>
      <name val="Arial"/>
      <family val="2"/>
    </font>
    <font>
      <b/>
      <sz val="8"/>
      <color indexed="16"/>
      <name val="Arial"/>
      <family val="2"/>
    </font>
    <font>
      <b/>
      <sz val="12"/>
      <color indexed="9"/>
      <name val="Arial"/>
      <family val="2"/>
    </font>
    <font>
      <b/>
      <sz val="14"/>
      <color indexed="9"/>
      <name val="Arial"/>
      <family val="2"/>
    </font>
    <font>
      <sz val="12"/>
      <color indexed="16"/>
      <name val="Arial"/>
      <family val="2"/>
    </font>
    <font>
      <sz val="14"/>
      <color indexed="16"/>
      <name val="Arial"/>
      <family val="2"/>
    </font>
    <font>
      <b/>
      <sz val="10"/>
      <color indexed="10"/>
      <name val="Arial"/>
      <family val="2"/>
    </font>
    <font>
      <sz val="10"/>
      <color indexed="18"/>
      <name val="Arial"/>
      <family val="2"/>
    </font>
    <font>
      <sz val="8"/>
      <color indexed="18"/>
      <name val="Arial"/>
      <family val="2"/>
    </font>
    <font>
      <sz val="7"/>
      <color indexed="18"/>
      <name val="Arial"/>
      <family val="2"/>
    </font>
    <font>
      <sz val="9"/>
      <color indexed="16"/>
      <name val="Arial"/>
      <family val="2"/>
    </font>
    <font>
      <b/>
      <sz val="9"/>
      <color indexed="16"/>
      <name val="Arial"/>
      <family val="2"/>
    </font>
    <font>
      <sz val="9"/>
      <color indexed="9"/>
      <name val="Arial"/>
      <family val="2"/>
    </font>
    <font>
      <b/>
      <sz val="9"/>
      <color indexed="10"/>
      <name val="Arial"/>
      <family val="2"/>
    </font>
    <font>
      <sz val="8"/>
      <color rgb="FF000066"/>
      <name val="Arial"/>
      <family val="2"/>
    </font>
    <font>
      <sz val="9"/>
      <color theme="0"/>
      <name val="Arial"/>
      <family val="2"/>
    </font>
    <font>
      <sz val="9"/>
      <color rgb="FF000066"/>
      <name val="Arial"/>
      <family val="2"/>
    </font>
    <font>
      <sz val="10"/>
      <color rgb="FF000066"/>
      <name val="Arial"/>
      <family val="2"/>
    </font>
    <font>
      <b/>
      <sz val="9"/>
      <color theme="0"/>
      <name val="Arial"/>
      <family val="2"/>
    </font>
    <font>
      <sz val="11"/>
      <color rgb="FF000066"/>
      <name val="Arial Narrow"/>
      <family val="2"/>
    </font>
    <font>
      <sz val="11"/>
      <color rgb="FF000066"/>
      <name val="Arial"/>
      <family val="2"/>
    </font>
    <font>
      <b/>
      <sz val="11"/>
      <color rgb="FF000066"/>
      <name val="Arial Narrow"/>
      <family val="2"/>
    </font>
    <font>
      <sz val="10"/>
      <color rgb="FF000066"/>
      <name val="Arial Narrow"/>
      <family val="2"/>
    </font>
    <font>
      <b/>
      <sz val="10"/>
      <color rgb="FF000066"/>
      <name val="Arial Narrow"/>
      <family val="2"/>
    </font>
    <font>
      <sz val="8"/>
      <color rgb="FF000066"/>
      <name val="Arial Narrow"/>
      <family val="2"/>
    </font>
    <font>
      <b/>
      <sz val="11"/>
      <color rgb="FF000066"/>
      <name val="Arial"/>
      <family val="2"/>
    </font>
    <font>
      <sz val="9"/>
      <color rgb="FF000066"/>
      <name val="Arial Narrow"/>
      <family val="2"/>
    </font>
    <font>
      <sz val="11"/>
      <color rgb="FF000066"/>
      <name val="Tahoma"/>
      <family val="2"/>
    </font>
    <font>
      <sz val="10"/>
      <color rgb="FF0000CC"/>
      <name val="Arial Narrow"/>
      <family val="2"/>
    </font>
    <font>
      <b/>
      <sz val="10"/>
      <color rgb="FF0000CC"/>
      <name val="Arial Narrow"/>
      <family val="2"/>
    </font>
    <font>
      <sz val="10"/>
      <color rgb="FF0000CC"/>
      <name val="Arial"/>
      <family val="2"/>
    </font>
    <font>
      <sz val="8"/>
      <color rgb="FF0000CC"/>
      <name val="Arial Narrow"/>
      <family val="2"/>
    </font>
    <font>
      <b/>
      <sz val="14"/>
      <color indexed="9"/>
      <name val="Tahoma"/>
      <family val="2"/>
    </font>
    <font>
      <b/>
      <sz val="12"/>
      <color indexed="9"/>
      <name val="Tahoma"/>
      <family val="2"/>
    </font>
    <font>
      <b/>
      <sz val="16"/>
      <color indexed="9"/>
      <name val="Tahoma"/>
      <family val="2"/>
    </font>
    <font>
      <sz val="12"/>
      <color indexed="9"/>
      <name val="Tahoma"/>
      <family val="2"/>
    </font>
    <font>
      <b/>
      <sz val="12"/>
      <name val="Arial Narrow"/>
      <family val="2"/>
    </font>
    <font>
      <b/>
      <sz val="14"/>
      <name val="Arial Narrow"/>
      <family val="2"/>
    </font>
    <font>
      <b/>
      <sz val="11"/>
      <color indexed="18"/>
      <name val="Arial Narrow"/>
      <family val="2"/>
    </font>
    <font>
      <sz val="11"/>
      <color indexed="18"/>
      <name val="Arial Narrow"/>
      <family val="2"/>
    </font>
    <font>
      <b/>
      <sz val="12"/>
      <color indexed="18"/>
      <name val="Arial Narrow"/>
      <family val="2"/>
    </font>
    <font>
      <sz val="12"/>
      <color indexed="18"/>
      <name val="Arial Narrow"/>
      <family val="2"/>
    </font>
    <font>
      <sz val="11"/>
      <color rgb="FF000099"/>
      <name val="Arial Narrow"/>
      <family val="2"/>
    </font>
    <font>
      <b/>
      <sz val="12"/>
      <color rgb="FF000099"/>
      <name val="Arial Narrow"/>
      <family val="2"/>
    </font>
    <font>
      <b/>
      <sz val="11"/>
      <color rgb="FF0000CC"/>
      <name val="Arial"/>
      <family val="2"/>
    </font>
    <font>
      <sz val="11"/>
      <color rgb="FF0000CC"/>
      <name val="Arial"/>
      <family val="2"/>
    </font>
    <font>
      <sz val="9"/>
      <color rgb="FF0000CC"/>
      <name val="Arial"/>
      <family val="2"/>
    </font>
    <font>
      <sz val="11"/>
      <color rgb="FF0000CC"/>
      <name val="Arial Narrow"/>
      <family val="2"/>
    </font>
    <font>
      <b/>
      <sz val="11"/>
      <color rgb="FF0000CC"/>
      <name val="Arial Narrow"/>
      <family val="2"/>
    </font>
    <font>
      <b/>
      <sz val="11"/>
      <color rgb="FF002060"/>
      <name val="Arial"/>
      <family val="2"/>
    </font>
  </fonts>
  <fills count="2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63"/>
        <bgColor indexed="64"/>
      </patternFill>
    </fill>
    <fill>
      <patternFill patternType="solid">
        <fgColor indexed="27"/>
        <bgColor indexed="64"/>
      </patternFill>
    </fill>
    <fill>
      <patternFill patternType="solid">
        <fgColor indexed="23"/>
        <bgColor indexed="64"/>
      </patternFill>
    </fill>
    <fill>
      <patternFill patternType="solid">
        <fgColor indexed="55"/>
        <bgColor indexed="64"/>
      </patternFill>
    </fill>
    <fill>
      <patternFill patternType="solid">
        <fgColor rgb="FFCCFFFF"/>
        <bgColor indexed="64"/>
      </patternFill>
    </fill>
    <fill>
      <patternFill patternType="solid">
        <fgColor theme="0"/>
        <bgColor indexed="64"/>
      </patternFill>
    </fill>
    <fill>
      <patternFill patternType="solid">
        <fgColor rgb="FF99CCFF"/>
        <bgColor indexed="64"/>
      </patternFill>
    </fill>
    <fill>
      <patternFill patternType="solid">
        <fgColor theme="4" tint="0.59999389629810485"/>
        <bgColor indexed="64"/>
      </patternFill>
    </fill>
    <fill>
      <patternFill patternType="solid">
        <fgColor theme="1" tint="0.499984740745262"/>
        <bgColor indexed="64"/>
      </patternFill>
    </fill>
    <fill>
      <patternFill patternType="lightUp">
        <bgColor rgb="FFCCFFFF"/>
      </patternFill>
    </fill>
    <fill>
      <patternFill patternType="lightUp">
        <bgColor indexed="27"/>
      </patternFill>
    </fill>
    <fill>
      <patternFill patternType="solid">
        <fgColor theme="3" tint="0.59999389629810485"/>
        <bgColor indexed="64"/>
      </patternFill>
    </fill>
    <fill>
      <patternFill patternType="solid">
        <fgColor rgb="FFFFFFCC"/>
        <bgColor indexed="64"/>
      </patternFill>
    </fill>
    <fill>
      <patternFill patternType="solid">
        <fgColor rgb="FFFFC000"/>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CCFFCC"/>
        <bgColor indexed="64"/>
      </patternFill>
    </fill>
    <fill>
      <patternFill patternType="solid">
        <fgColor rgb="FF009900"/>
        <bgColor indexed="64"/>
      </patternFill>
    </fill>
    <fill>
      <patternFill patternType="solid">
        <fgColor theme="6" tint="0.39997558519241921"/>
        <bgColor indexed="64"/>
      </patternFill>
    </fill>
    <fill>
      <patternFill patternType="solid">
        <fgColor indexed="42"/>
        <bgColor indexed="64"/>
      </patternFill>
    </fill>
  </fills>
  <borders count="9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indexed="9"/>
      </right>
      <top style="thin">
        <color theme="0"/>
      </top>
      <bottom/>
      <diagonal/>
    </border>
    <border>
      <left style="thin">
        <color indexed="9"/>
      </left>
      <right/>
      <top/>
      <bottom style="thin">
        <color theme="0"/>
      </bottom>
      <diagonal/>
    </border>
    <border>
      <left style="thin">
        <color indexed="9"/>
      </left>
      <right/>
      <top style="thin">
        <color theme="0"/>
      </top>
      <bottom style="thin">
        <color indexed="9"/>
      </bottom>
      <diagonal/>
    </border>
    <border>
      <left/>
      <right/>
      <top style="thin">
        <color theme="0"/>
      </top>
      <bottom style="thin">
        <color indexed="9"/>
      </bottom>
      <diagonal/>
    </border>
    <border>
      <left style="thin">
        <color indexed="9"/>
      </left>
      <right/>
      <top style="thin">
        <color theme="0"/>
      </top>
      <bottom style="thin">
        <color theme="0"/>
      </bottom>
      <diagonal/>
    </border>
    <border>
      <left style="thin">
        <color indexed="9"/>
      </left>
      <right/>
      <top style="thin">
        <color indexed="9"/>
      </top>
      <bottom style="thin">
        <color theme="0"/>
      </bottom>
      <diagonal/>
    </border>
    <border>
      <left/>
      <right/>
      <top style="thin">
        <color indexed="9"/>
      </top>
      <bottom style="thin">
        <color theme="0"/>
      </bottom>
      <diagonal/>
    </border>
    <border>
      <left/>
      <right style="thin">
        <color indexed="9"/>
      </right>
      <top style="thin">
        <color indexed="9"/>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9"/>
      </left>
      <right style="thin">
        <color indexed="9"/>
      </right>
      <top style="thin">
        <color theme="0"/>
      </top>
      <bottom style="thin">
        <color theme="0"/>
      </bottom>
      <diagonal/>
    </border>
    <border>
      <left style="thin">
        <color theme="0"/>
      </left>
      <right style="thin">
        <color indexed="9"/>
      </right>
      <top style="thin">
        <color theme="0"/>
      </top>
      <bottom style="thin">
        <color theme="0"/>
      </bottom>
      <diagonal/>
    </border>
    <border>
      <left/>
      <right style="thin">
        <color theme="0"/>
      </right>
      <top style="thin">
        <color theme="0"/>
      </top>
      <bottom style="thin">
        <color indexed="9"/>
      </bottom>
      <diagonal/>
    </border>
    <border>
      <left/>
      <right style="thin">
        <color theme="0"/>
      </right>
      <top style="thin">
        <color indexed="9"/>
      </top>
      <bottom style="thin">
        <color theme="0"/>
      </bottom>
      <diagonal/>
    </border>
    <border>
      <left/>
      <right style="thin">
        <color theme="0"/>
      </right>
      <top/>
      <bottom/>
      <diagonal/>
    </border>
    <border>
      <left style="thin">
        <color theme="0"/>
      </left>
      <right/>
      <top/>
      <bottom/>
      <diagonal/>
    </border>
    <border>
      <left/>
      <right style="thin">
        <color indexed="9"/>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auto="1"/>
      </bottom>
      <diagonal/>
    </border>
    <border>
      <left style="thin">
        <color auto="1"/>
      </left>
      <right/>
      <top/>
      <bottom style="thin">
        <color indexed="64"/>
      </bottom>
      <diagonal/>
    </border>
    <border>
      <left style="thin">
        <color auto="1"/>
      </left>
      <right/>
      <top style="thin">
        <color indexed="64"/>
      </top>
      <bottom/>
      <diagonal/>
    </border>
    <border>
      <left/>
      <right/>
      <top style="thin">
        <color indexed="64"/>
      </top>
      <bottom style="thin">
        <color auto="1"/>
      </bottom>
      <diagonal/>
    </border>
    <border>
      <left/>
      <right style="thin">
        <color theme="0"/>
      </right>
      <top style="thin">
        <color theme="0"/>
      </top>
      <bottom/>
      <diagonal/>
    </border>
    <border>
      <left/>
      <right style="thin">
        <color indexed="64"/>
      </right>
      <top/>
      <bottom style="thin">
        <color indexed="64"/>
      </bottom>
      <diagonal/>
    </border>
    <border>
      <left/>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theme="0"/>
      </left>
      <right style="thin">
        <color theme="0"/>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thin">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indexed="64"/>
      </right>
      <top style="thin">
        <color theme="1"/>
      </top>
      <bottom style="thin">
        <color theme="1"/>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
    <xf numFmtId="0" fontId="0" fillId="0" borderId="0"/>
    <xf numFmtId="166" fontId="1" fillId="0" borderId="0" applyFont="0" applyFill="0" applyBorder="0" applyAlignment="0" applyProtection="0"/>
    <xf numFmtId="164" fontId="24" fillId="0" borderId="0" applyFont="0" applyFill="0" applyBorder="0" applyAlignment="0" applyProtection="0"/>
    <xf numFmtId="0" fontId="1" fillId="0" borderId="0"/>
    <xf numFmtId="0" fontId="1" fillId="0" borderId="0"/>
  </cellStyleXfs>
  <cellXfs count="1754">
    <xf numFmtId="0" fontId="0" fillId="0" borderId="0" xfId="0"/>
    <xf numFmtId="0" fontId="3" fillId="0" borderId="0" xfId="0" applyFont="1"/>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0" borderId="0" xfId="0" applyAlignment="1">
      <alignment vertical="center"/>
    </xf>
    <xf numFmtId="0" fontId="0" fillId="2" borderId="4" xfId="0" applyFill="1" applyBorder="1" applyAlignment="1">
      <alignment vertical="center"/>
    </xf>
    <xf numFmtId="0" fontId="0" fillId="2" borderId="0" xfId="0" applyFill="1" applyBorder="1" applyAlignment="1">
      <alignment vertical="center"/>
    </xf>
    <xf numFmtId="0" fontId="18" fillId="2" borderId="0" xfId="0" applyFont="1" applyFill="1" applyBorder="1" applyAlignment="1">
      <alignment horizontal="right" vertical="center" wrapText="1"/>
    </xf>
    <xf numFmtId="0" fontId="19" fillId="2" borderId="0" xfId="0" applyFont="1" applyFill="1" applyBorder="1" applyAlignment="1">
      <alignment horizontal="right" vertical="center"/>
    </xf>
    <xf numFmtId="0" fontId="0" fillId="2" borderId="5" xfId="0" applyFill="1" applyBorder="1" applyAlignment="1">
      <alignment vertical="center"/>
    </xf>
    <xf numFmtId="0" fontId="20" fillId="2" borderId="6" xfId="0" applyFont="1" applyFill="1" applyBorder="1" applyAlignment="1">
      <alignment horizontal="center" wrapText="1"/>
    </xf>
    <xf numFmtId="0" fontId="0" fillId="0" borderId="0" xfId="0" applyBorder="1" applyAlignment="1">
      <alignment vertical="center"/>
    </xf>
    <xf numFmtId="0" fontId="18" fillId="2" borderId="7" xfId="0" applyFont="1" applyFill="1" applyBorder="1" applyAlignment="1">
      <alignment horizontal="left" vertical="center" wrapText="1" indent="1"/>
    </xf>
    <xf numFmtId="0" fontId="0" fillId="2" borderId="8" xfId="0" applyFill="1" applyBorder="1" applyAlignment="1">
      <alignment vertical="center"/>
    </xf>
    <xf numFmtId="0" fontId="0" fillId="2" borderId="0" xfId="0" applyFill="1" applyBorder="1" applyAlignment="1">
      <alignment vertical="center" wrapText="1"/>
    </xf>
    <xf numFmtId="0" fontId="0" fillId="2" borderId="0" xfId="0" applyFill="1" applyBorder="1" applyAlignment="1">
      <alignment horizontal="center" vertical="center"/>
    </xf>
    <xf numFmtId="0" fontId="0" fillId="0" borderId="0" xfId="0" applyFill="1" applyBorder="1" applyAlignment="1">
      <alignment vertical="center"/>
    </xf>
    <xf numFmtId="0" fontId="18" fillId="2" borderId="4" xfId="0" applyFont="1" applyFill="1" applyBorder="1" applyAlignment="1">
      <alignment vertical="center"/>
    </xf>
    <xf numFmtId="0" fontId="19" fillId="3" borderId="9" xfId="0" applyFont="1" applyFill="1" applyBorder="1" applyAlignment="1">
      <alignment horizontal="center" vertical="center" wrapText="1"/>
    </xf>
    <xf numFmtId="3" fontId="36" fillId="2" borderId="5" xfId="0" applyNumberFormat="1" applyFont="1" applyFill="1" applyBorder="1" applyAlignment="1">
      <alignment vertical="center"/>
    </xf>
    <xf numFmtId="0" fontId="18" fillId="0" borderId="0" xfId="0" applyFont="1" applyAlignment="1">
      <alignment vertical="center"/>
    </xf>
    <xf numFmtId="0" fontId="19" fillId="3" borderId="10"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8" fillId="0" borderId="0" xfId="0" applyFont="1" applyBorder="1" applyAlignment="1">
      <alignment vertical="center"/>
    </xf>
    <xf numFmtId="0" fontId="19" fillId="2" borderId="8" xfId="0" applyFont="1" applyFill="1" applyBorder="1" applyAlignment="1">
      <alignment horizontal="center" vertical="center"/>
    </xf>
    <xf numFmtId="0" fontId="19" fillId="3" borderId="12" xfId="0" applyFont="1" applyFill="1" applyBorder="1" applyAlignment="1">
      <alignment horizontal="center" vertical="center" wrapText="1"/>
    </xf>
    <xf numFmtId="0" fontId="18" fillId="2" borderId="0" xfId="0" applyFont="1" applyFill="1" applyBorder="1" applyAlignment="1">
      <alignment vertical="center"/>
    </xf>
    <xf numFmtId="0" fontId="19" fillId="2" borderId="6" xfId="0" applyFont="1" applyFill="1" applyBorder="1" applyAlignment="1">
      <alignment horizontal="center" vertical="center"/>
    </xf>
    <xf numFmtId="0" fontId="18" fillId="0" borderId="0" xfId="0" applyFont="1" applyFill="1" applyBorder="1" applyAlignment="1">
      <alignment vertical="center"/>
    </xf>
    <xf numFmtId="0" fontId="19" fillId="2" borderId="8"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8" fillId="2" borderId="14" xfId="0" applyFont="1" applyFill="1" applyBorder="1" applyAlignment="1">
      <alignment vertical="center"/>
    </xf>
    <xf numFmtId="0" fontId="22" fillId="2" borderId="8" xfId="0" applyFont="1" applyFill="1" applyBorder="1" applyAlignment="1">
      <alignment vertical="center"/>
    </xf>
    <xf numFmtId="0" fontId="0" fillId="2" borderId="6" xfId="0" applyFill="1" applyBorder="1" applyAlignment="1">
      <alignment vertical="center"/>
    </xf>
    <xf numFmtId="0" fontId="0" fillId="2" borderId="6" xfId="0" applyFill="1" applyBorder="1" applyAlignment="1">
      <alignment vertical="center" wrapText="1"/>
    </xf>
    <xf numFmtId="0" fontId="18" fillId="2" borderId="15" xfId="0" applyFont="1" applyFill="1" applyBorder="1" applyAlignment="1">
      <alignment vertical="center"/>
    </xf>
    <xf numFmtId="0" fontId="22" fillId="2" borderId="2" xfId="0" applyFont="1" applyFill="1" applyBorder="1" applyAlignment="1">
      <alignment vertical="center"/>
    </xf>
    <xf numFmtId="0" fontId="0" fillId="2" borderId="2" xfId="0" applyFill="1" applyBorder="1" applyAlignment="1"/>
    <xf numFmtId="0" fontId="19" fillId="2" borderId="0" xfId="0" applyFont="1" applyFill="1" applyBorder="1" applyAlignment="1">
      <alignment horizontal="center" vertical="center"/>
    </xf>
    <xf numFmtId="0" fontId="18" fillId="0" borderId="0" xfId="0" applyFont="1" applyFill="1" applyAlignment="1">
      <alignment vertical="center"/>
    </xf>
    <xf numFmtId="0" fontId="0" fillId="0" borderId="0" xfId="0" applyFill="1" applyAlignment="1">
      <alignment vertical="center"/>
    </xf>
    <xf numFmtId="0" fontId="19" fillId="2" borderId="0" xfId="0" applyFont="1" applyFill="1" applyBorder="1" applyAlignment="1">
      <alignment horizontal="right" vertical="center" wrapText="1"/>
    </xf>
    <xf numFmtId="3" fontId="37" fillId="2" borderId="0" xfId="0" applyNumberFormat="1" applyFont="1" applyFill="1" applyBorder="1" applyAlignment="1">
      <alignment vertical="center" wrapText="1"/>
    </xf>
    <xf numFmtId="3" fontId="37" fillId="2" borderId="8" xfId="0" applyNumberFormat="1" applyFont="1" applyFill="1" applyBorder="1" applyAlignment="1">
      <alignment vertical="center" wrapText="1"/>
    </xf>
    <xf numFmtId="3" fontId="37" fillId="2" borderId="8" xfId="0" applyNumberFormat="1" applyFont="1" applyFill="1" applyBorder="1" applyAlignment="1">
      <alignment vertical="center"/>
    </xf>
    <xf numFmtId="3" fontId="37" fillId="2" borderId="6" xfId="0" applyNumberFormat="1" applyFont="1" applyFill="1" applyBorder="1" applyAlignment="1">
      <alignment vertical="center" wrapText="1"/>
    </xf>
    <xf numFmtId="3" fontId="37" fillId="2" borderId="6" xfId="0" applyNumberFormat="1" applyFont="1" applyFill="1" applyBorder="1" applyAlignment="1">
      <alignment vertical="center"/>
    </xf>
    <xf numFmtId="0" fontId="38" fillId="0" borderId="0" xfId="0" applyFont="1" applyAlignment="1">
      <alignment vertical="center"/>
    </xf>
    <xf numFmtId="37" fontId="4" fillId="4" borderId="0" xfId="0" applyNumberFormat="1" applyFont="1" applyFill="1" applyBorder="1" applyAlignment="1">
      <alignment vertical="center"/>
    </xf>
    <xf numFmtId="37" fontId="6" fillId="4" borderId="0" xfId="0" applyNumberFormat="1" applyFont="1" applyFill="1" applyBorder="1" applyAlignment="1">
      <alignment vertical="center"/>
    </xf>
    <xf numFmtId="0" fontId="4" fillId="4" borderId="0" xfId="0" applyFont="1" applyFill="1" applyBorder="1" applyAlignment="1">
      <alignment vertical="center"/>
    </xf>
    <xf numFmtId="37" fontId="6" fillId="4" borderId="0" xfId="3" applyNumberFormat="1" applyFont="1" applyFill="1" applyBorder="1" applyAlignment="1">
      <alignment vertical="center"/>
    </xf>
    <xf numFmtId="0" fontId="1" fillId="4" borderId="0" xfId="3" applyFont="1" applyFill="1" applyAlignment="1">
      <alignment vertical="center"/>
    </xf>
    <xf numFmtId="0" fontId="1" fillId="0" borderId="0" xfId="3" applyFont="1" applyFill="1" applyAlignment="1">
      <alignment vertical="center"/>
    </xf>
    <xf numFmtId="37" fontId="6" fillId="0" borderId="0" xfId="3" applyNumberFormat="1" applyFont="1" applyFill="1" applyBorder="1" applyAlignment="1">
      <alignment vertical="center"/>
    </xf>
    <xf numFmtId="37" fontId="6" fillId="4" borderId="0" xfId="3" applyNumberFormat="1" applyFont="1" applyFill="1" applyBorder="1" applyAlignment="1">
      <alignment vertical="center" wrapText="1"/>
    </xf>
    <xf numFmtId="0" fontId="1" fillId="0" borderId="0" xfId="3" applyFont="1" applyFill="1" applyBorder="1" applyAlignment="1">
      <alignment vertical="center"/>
    </xf>
    <xf numFmtId="37" fontId="1" fillId="0" borderId="0" xfId="3" applyNumberFormat="1" applyFont="1" applyFill="1" applyBorder="1" applyAlignment="1">
      <alignment vertical="center"/>
    </xf>
    <xf numFmtId="0" fontId="1" fillId="0" borderId="0" xfId="0" applyFont="1" applyFill="1" applyBorder="1" applyAlignment="1">
      <alignment vertical="center"/>
    </xf>
    <xf numFmtId="0" fontId="5" fillId="6" borderId="0" xfId="0" applyFont="1" applyFill="1" applyBorder="1" applyAlignment="1" applyProtection="1">
      <alignment vertical="center"/>
    </xf>
    <xf numFmtId="0" fontId="4" fillId="6" borderId="0" xfId="0" applyFont="1" applyFill="1" applyBorder="1" applyAlignment="1" applyProtection="1">
      <alignment vertical="center"/>
    </xf>
    <xf numFmtId="0" fontId="4" fillId="6" borderId="0" xfId="0" applyFont="1" applyFill="1" applyBorder="1" applyAlignment="1" applyProtection="1">
      <alignment horizontal="center" vertical="center"/>
    </xf>
    <xf numFmtId="0" fontId="11" fillId="6" borderId="0" xfId="0" applyFont="1" applyFill="1" applyBorder="1" applyAlignment="1" applyProtection="1">
      <alignment horizontal="center" vertical="center" wrapText="1"/>
    </xf>
    <xf numFmtId="0" fontId="14" fillId="6" borderId="0" xfId="0" applyFont="1" applyFill="1" applyBorder="1" applyAlignment="1" applyProtection="1">
      <alignment horizontal="center" vertical="center"/>
    </xf>
    <xf numFmtId="0" fontId="26" fillId="6" borderId="0" xfId="0" applyFont="1" applyFill="1" applyBorder="1" applyAlignment="1" applyProtection="1"/>
    <xf numFmtId="164" fontId="17" fillId="6" borderId="0" xfId="2" applyFont="1" applyFill="1" applyBorder="1" applyAlignment="1" applyProtection="1">
      <alignment horizontal="center" wrapText="1"/>
    </xf>
    <xf numFmtId="0" fontId="4" fillId="6" borderId="0" xfId="0" applyFont="1" applyFill="1" applyBorder="1" applyAlignment="1" applyProtection="1"/>
    <xf numFmtId="0" fontId="10" fillId="6" borderId="0" xfId="0" applyFont="1" applyFill="1" applyBorder="1" applyAlignment="1" applyProtection="1">
      <alignment horizontal="right" vertical="center"/>
    </xf>
    <xf numFmtId="49" fontId="4" fillId="6" borderId="9" xfId="0" applyNumberFormat="1" applyFont="1" applyFill="1" applyBorder="1" applyAlignment="1" applyProtection="1">
      <alignment vertical="center"/>
    </xf>
    <xf numFmtId="0" fontId="4" fillId="6" borderId="9" xfId="0" applyFont="1" applyFill="1" applyBorder="1" applyAlignment="1" applyProtection="1"/>
    <xf numFmtId="0" fontId="4" fillId="6" borderId="0" xfId="0" applyFont="1" applyFill="1" applyAlignment="1" applyProtection="1">
      <alignment vertical="center"/>
    </xf>
    <xf numFmtId="0" fontId="10" fillId="6" borderId="0" xfId="0" applyFont="1" applyFill="1" applyBorder="1" applyAlignment="1" applyProtection="1">
      <alignment horizontal="right" vertical="center" wrapText="1"/>
    </xf>
    <xf numFmtId="0" fontId="4" fillId="6" borderId="0" xfId="0" applyFont="1" applyFill="1" applyBorder="1" applyAlignment="1" applyProtection="1">
      <alignment horizontal="left"/>
    </xf>
    <xf numFmtId="0" fontId="13" fillId="6" borderId="0" xfId="0" applyFont="1" applyFill="1" applyBorder="1" applyAlignment="1" applyProtection="1">
      <alignment vertical="center"/>
    </xf>
    <xf numFmtId="37" fontId="4" fillId="6" borderId="0" xfId="0" applyNumberFormat="1" applyFont="1" applyFill="1" applyBorder="1" applyAlignment="1" applyProtection="1">
      <alignment vertical="center"/>
    </xf>
    <xf numFmtId="37" fontId="4" fillId="6" borderId="0" xfId="0" applyNumberFormat="1" applyFont="1" applyFill="1" applyBorder="1" applyAlignment="1" applyProtection="1">
      <alignment horizontal="left" vertical="center"/>
    </xf>
    <xf numFmtId="37" fontId="4" fillId="6" borderId="0" xfId="0" applyNumberFormat="1" applyFont="1" applyFill="1" applyBorder="1" applyAlignment="1" applyProtection="1">
      <alignment horizontal="center" vertical="center"/>
    </xf>
    <xf numFmtId="0" fontId="16" fillId="6" borderId="0" xfId="0" applyFont="1" applyFill="1" applyBorder="1" applyAlignment="1" applyProtection="1">
      <alignment horizontal="center" vertical="center" wrapText="1"/>
    </xf>
    <xf numFmtId="0" fontId="4" fillId="6" borderId="0" xfId="0" applyFont="1" applyFill="1" applyBorder="1" applyAlignment="1" applyProtection="1">
      <alignment horizontal="center" vertical="center" wrapText="1"/>
    </xf>
    <xf numFmtId="0" fontId="5" fillId="6" borderId="0" xfId="0" applyFont="1" applyFill="1" applyBorder="1" applyAlignment="1" applyProtection="1">
      <alignment horizontal="left" vertical="center" wrapText="1"/>
    </xf>
    <xf numFmtId="0" fontId="5" fillId="6" borderId="0" xfId="0" applyFont="1" applyFill="1" applyBorder="1" applyAlignment="1" applyProtection="1">
      <alignment vertical="center" textRotation="180"/>
    </xf>
    <xf numFmtId="37" fontId="6" fillId="6" borderId="0" xfId="3" applyNumberFormat="1" applyFont="1" applyFill="1" applyBorder="1" applyAlignment="1" applyProtection="1">
      <alignment vertical="center"/>
    </xf>
    <xf numFmtId="37" fontId="4" fillId="6" borderId="0" xfId="3" applyNumberFormat="1" applyFont="1" applyFill="1" applyBorder="1" applyAlignment="1" applyProtection="1">
      <alignment horizontal="left" vertical="center" indent="1"/>
    </xf>
    <xf numFmtId="0" fontId="1" fillId="6" borderId="0" xfId="3" applyFont="1" applyFill="1" applyBorder="1" applyAlignment="1" applyProtection="1">
      <alignment horizontal="left" indent="1"/>
    </xf>
    <xf numFmtId="0" fontId="1" fillId="6" borderId="0" xfId="3" applyFill="1" applyBorder="1" applyAlignment="1" applyProtection="1">
      <alignment horizontal="left" indent="1"/>
    </xf>
    <xf numFmtId="3" fontId="39" fillId="6" borderId="0" xfId="3" applyNumberFormat="1" applyFont="1" applyFill="1" applyBorder="1" applyAlignment="1" applyProtection="1">
      <alignment horizontal="right" vertical="center" wrapText="1"/>
    </xf>
    <xf numFmtId="0" fontId="1" fillId="6" borderId="0" xfId="3" applyFill="1" applyBorder="1" applyAlignment="1" applyProtection="1">
      <alignment horizontal="justify"/>
    </xf>
    <xf numFmtId="0" fontId="1" fillId="6" borderId="0" xfId="3" applyFill="1" applyBorder="1" applyAlignment="1" applyProtection="1">
      <alignment vertical="center"/>
    </xf>
    <xf numFmtId="0" fontId="1" fillId="6" borderId="0" xfId="3" applyFill="1" applyBorder="1" applyAlignment="1" applyProtection="1">
      <alignment horizontal="left" wrapText="1"/>
    </xf>
    <xf numFmtId="3" fontId="58" fillId="6" borderId="0" xfId="3" applyNumberFormat="1" applyFont="1" applyFill="1" applyBorder="1" applyAlignment="1" applyProtection="1">
      <alignment horizontal="left" vertical="center" wrapText="1"/>
    </xf>
    <xf numFmtId="37" fontId="29" fillId="6" borderId="0" xfId="3" applyNumberFormat="1" applyFont="1" applyFill="1" applyBorder="1" applyAlignment="1" applyProtection="1">
      <alignment vertical="center"/>
    </xf>
    <xf numFmtId="37" fontId="31" fillId="6" borderId="14" xfId="3" applyNumberFormat="1" applyFont="1" applyFill="1" applyBorder="1" applyAlignment="1" applyProtection="1">
      <alignment vertical="center"/>
    </xf>
    <xf numFmtId="37" fontId="31" fillId="6" borderId="6" xfId="3" applyNumberFormat="1" applyFont="1" applyFill="1" applyBorder="1" applyAlignment="1" applyProtection="1">
      <alignment vertical="center"/>
    </xf>
    <xf numFmtId="0" fontId="48" fillId="6" borderId="0" xfId="0" applyFont="1" applyFill="1" applyBorder="1" applyAlignment="1" applyProtection="1">
      <alignment horizontal="center" wrapText="1"/>
    </xf>
    <xf numFmtId="9" fontId="44" fillId="6" borderId="0" xfId="3" applyNumberFormat="1" applyFont="1" applyFill="1" applyBorder="1" applyAlignment="1" applyProtection="1">
      <alignment horizontal="center" vertical="center"/>
    </xf>
    <xf numFmtId="0" fontId="49" fillId="6" borderId="0" xfId="3" applyFont="1" applyFill="1" applyBorder="1" applyAlignment="1" applyProtection="1">
      <alignment horizontal="center"/>
    </xf>
    <xf numFmtId="0" fontId="1" fillId="6" borderId="0" xfId="3" applyFill="1" applyBorder="1" applyAlignment="1" applyProtection="1">
      <alignment horizontal="right" vertical="center" wrapText="1"/>
    </xf>
    <xf numFmtId="0" fontId="30" fillId="6" borderId="17" xfId="0" applyFont="1" applyFill="1" applyBorder="1" applyAlignment="1" applyProtection="1">
      <alignment horizontal="left" vertical="center"/>
    </xf>
    <xf numFmtId="0" fontId="30" fillId="6" borderId="5" xfId="0" applyFont="1" applyFill="1" applyBorder="1" applyAlignment="1" applyProtection="1">
      <alignment horizontal="right" vertical="center"/>
    </xf>
    <xf numFmtId="37" fontId="30" fillId="6" borderId="13" xfId="0" applyNumberFormat="1" applyFont="1" applyFill="1" applyBorder="1" applyAlignment="1" applyProtection="1">
      <alignment horizontal="left" vertical="center"/>
    </xf>
    <xf numFmtId="0" fontId="30" fillId="6" borderId="0" xfId="0" applyFont="1" applyFill="1" applyBorder="1" applyAlignment="1" applyProtection="1">
      <alignment horizontal="left" vertical="center"/>
    </xf>
    <xf numFmtId="0" fontId="30" fillId="6" borderId="0" xfId="0" applyFont="1" applyFill="1" applyBorder="1" applyAlignment="1" applyProtection="1">
      <alignment horizontal="left" vertical="center" indent="1"/>
    </xf>
    <xf numFmtId="0" fontId="30" fillId="6" borderId="0" xfId="0" applyFont="1" applyFill="1" applyBorder="1" applyAlignment="1" applyProtection="1">
      <alignment horizontal="right" vertical="center"/>
    </xf>
    <xf numFmtId="37" fontId="30" fillId="6" borderId="14" xfId="0" applyNumberFormat="1" applyFont="1" applyFill="1" applyBorder="1" applyAlignment="1" applyProtection="1">
      <alignment horizontal="left" vertical="center" indent="1"/>
    </xf>
    <xf numFmtId="0" fontId="30" fillId="6" borderId="6" xfId="0" applyFont="1" applyFill="1" applyBorder="1" applyAlignment="1" applyProtection="1">
      <alignment horizontal="left" vertical="center"/>
    </xf>
    <xf numFmtId="0" fontId="30" fillId="6" borderId="15" xfId="0" applyFont="1" applyFill="1" applyBorder="1" applyAlignment="1" applyProtection="1">
      <alignment horizontal="left" vertical="center"/>
    </xf>
    <xf numFmtId="37" fontId="42" fillId="6" borderId="0" xfId="3" applyNumberFormat="1" applyFont="1" applyFill="1" applyBorder="1" applyAlignment="1" applyProtection="1">
      <alignment horizontal="center" vertical="center" wrapText="1"/>
    </xf>
    <xf numFmtId="0" fontId="30" fillId="6" borderId="2" xfId="0" applyFont="1" applyFill="1" applyBorder="1" applyAlignment="1" applyProtection="1">
      <alignment horizontal="left" vertical="center" indent="1"/>
    </xf>
    <xf numFmtId="0" fontId="30" fillId="6" borderId="3" xfId="0" applyFont="1" applyFill="1" applyBorder="1" applyAlignment="1" applyProtection="1">
      <alignment horizontal="left" vertical="center" indent="1"/>
    </xf>
    <xf numFmtId="0" fontId="30" fillId="6" borderId="13" xfId="0" applyFont="1" applyFill="1" applyBorder="1" applyAlignment="1" applyProtection="1">
      <alignment horizontal="left" vertical="center" indent="1"/>
    </xf>
    <xf numFmtId="0" fontId="30" fillId="6" borderId="6" xfId="0" applyFont="1" applyFill="1" applyBorder="1" applyAlignment="1" applyProtection="1">
      <alignment horizontal="left" vertical="center" indent="1"/>
    </xf>
    <xf numFmtId="0" fontId="30" fillId="6" borderId="15" xfId="0" applyFont="1" applyFill="1" applyBorder="1" applyAlignment="1" applyProtection="1">
      <alignment horizontal="left" vertical="center" indent="1"/>
    </xf>
    <xf numFmtId="37" fontId="29" fillId="6" borderId="0" xfId="3" applyNumberFormat="1" applyFont="1" applyFill="1" applyBorder="1" applyAlignment="1" applyProtection="1">
      <alignment horizontal="left" vertical="center"/>
    </xf>
    <xf numFmtId="37" fontId="6" fillId="6" borderId="0" xfId="0" applyNumberFormat="1" applyFont="1" applyFill="1" applyBorder="1" applyAlignment="1" applyProtection="1">
      <alignment vertical="center"/>
    </xf>
    <xf numFmtId="0" fontId="7" fillId="6" borderId="0" xfId="0" applyFont="1" applyFill="1" applyBorder="1" applyAlignment="1" applyProtection="1">
      <alignment vertical="center" wrapText="1"/>
    </xf>
    <xf numFmtId="3" fontId="4" fillId="6" borderId="0" xfId="0" applyNumberFormat="1" applyFont="1" applyFill="1" applyBorder="1" applyAlignment="1" applyProtection="1">
      <alignment horizontal="right" vertical="center"/>
    </xf>
    <xf numFmtId="37" fontId="4" fillId="6" borderId="14" xfId="0" applyNumberFormat="1" applyFont="1" applyFill="1" applyBorder="1" applyAlignment="1" applyProtection="1">
      <alignment horizontal="left" vertical="center"/>
    </xf>
    <xf numFmtId="0" fontId="0" fillId="6" borderId="6" xfId="0" applyFill="1" applyBorder="1" applyAlignment="1" applyProtection="1">
      <alignment horizontal="left" vertical="center"/>
    </xf>
    <xf numFmtId="0" fontId="28" fillId="6" borderId="0" xfId="0" applyFont="1" applyFill="1" applyBorder="1" applyAlignment="1" applyProtection="1">
      <alignment vertical="center"/>
    </xf>
    <xf numFmtId="37" fontId="29" fillId="6" borderId="1" xfId="0" applyNumberFormat="1" applyFont="1" applyFill="1" applyBorder="1" applyAlignment="1" applyProtection="1">
      <alignment horizontal="left" vertical="center" indent="1"/>
    </xf>
    <xf numFmtId="37" fontId="29" fillId="6" borderId="2" xfId="0" applyNumberFormat="1" applyFont="1" applyFill="1" applyBorder="1" applyAlignment="1" applyProtection="1">
      <alignment horizontal="left" vertical="center" indent="1"/>
    </xf>
    <xf numFmtId="37" fontId="29" fillId="6" borderId="8" xfId="0" applyNumberFormat="1" applyFont="1" applyFill="1" applyBorder="1" applyAlignment="1" applyProtection="1">
      <alignment horizontal="left" vertical="center" indent="1"/>
    </xf>
    <xf numFmtId="0" fontId="29" fillId="6" borderId="8" xfId="0" applyFont="1" applyFill="1" applyBorder="1" applyAlignment="1" applyProtection="1">
      <alignment horizontal="left" vertical="center" indent="1"/>
    </xf>
    <xf numFmtId="0" fontId="29" fillId="6" borderId="3" xfId="0" applyFont="1" applyFill="1" applyBorder="1" applyAlignment="1" applyProtection="1">
      <alignment horizontal="left" vertical="center" indent="1"/>
    </xf>
    <xf numFmtId="37" fontId="30" fillId="6" borderId="5" xfId="0" applyNumberFormat="1" applyFont="1" applyFill="1" applyBorder="1" applyAlignment="1" applyProtection="1">
      <alignment horizontal="center" vertical="center"/>
    </xf>
    <xf numFmtId="0" fontId="29" fillId="6" borderId="13" xfId="0" applyFont="1" applyFill="1" applyBorder="1" applyAlignment="1" applyProtection="1">
      <alignment horizontal="left" vertical="center" indent="1"/>
    </xf>
    <xf numFmtId="37" fontId="29" fillId="6" borderId="4" xfId="0" applyNumberFormat="1" applyFont="1" applyFill="1" applyBorder="1" applyAlignment="1" applyProtection="1">
      <alignment horizontal="left" vertical="center" indent="1"/>
    </xf>
    <xf numFmtId="37" fontId="29" fillId="6" borderId="0" xfId="0" applyNumberFormat="1" applyFont="1" applyFill="1" applyBorder="1" applyAlignment="1" applyProtection="1">
      <alignment horizontal="left" vertical="center" indent="1"/>
    </xf>
    <xf numFmtId="37" fontId="30" fillId="6" borderId="0" xfId="0" applyNumberFormat="1" applyFont="1" applyFill="1" applyBorder="1" applyAlignment="1" applyProtection="1">
      <alignment horizontal="left" vertical="center" indent="1"/>
    </xf>
    <xf numFmtId="0" fontId="29" fillId="6" borderId="5" xfId="0" applyFont="1" applyFill="1" applyBorder="1" applyAlignment="1" applyProtection="1">
      <alignment horizontal="left" vertical="center" indent="1"/>
    </xf>
    <xf numFmtId="0" fontId="8" fillId="6" borderId="0" xfId="0" applyFont="1" applyFill="1" applyBorder="1" applyAlignment="1" applyProtection="1">
      <alignment vertical="center"/>
    </xf>
    <xf numFmtId="0" fontId="1" fillId="6" borderId="4" xfId="0" applyFont="1" applyFill="1" applyBorder="1" applyAlignment="1" applyProtection="1">
      <alignment horizontal="center" vertical="center"/>
    </xf>
    <xf numFmtId="0" fontId="1" fillId="6" borderId="0" xfId="0" applyFont="1" applyFill="1" applyBorder="1" applyAlignment="1" applyProtection="1">
      <alignment horizontal="center" vertical="center"/>
    </xf>
    <xf numFmtId="0" fontId="1" fillId="6" borderId="5" xfId="0" applyFont="1" applyFill="1" applyBorder="1" applyAlignment="1" applyProtection="1">
      <alignment horizontal="center" vertical="center"/>
    </xf>
    <xf numFmtId="37" fontId="29" fillId="6" borderId="4" xfId="3" applyNumberFormat="1" applyFont="1" applyFill="1" applyBorder="1" applyAlignment="1" applyProtection="1">
      <alignment vertical="center"/>
    </xf>
    <xf numFmtId="37" fontId="30" fillId="6" borderId="0" xfId="3" applyNumberFormat="1" applyFont="1" applyFill="1" applyBorder="1" applyAlignment="1" applyProtection="1">
      <alignment vertical="center"/>
    </xf>
    <xf numFmtId="37" fontId="29" fillId="6" borderId="5" xfId="3" applyNumberFormat="1" applyFont="1" applyFill="1" applyBorder="1" applyAlignment="1" applyProtection="1">
      <alignment vertical="center"/>
    </xf>
    <xf numFmtId="37" fontId="29" fillId="6" borderId="4" xfId="3" applyNumberFormat="1" applyFont="1" applyFill="1" applyBorder="1" applyAlignment="1" applyProtection="1">
      <alignment horizontal="left" vertical="center"/>
    </xf>
    <xf numFmtId="37" fontId="6" fillId="6" borderId="4" xfId="3" applyNumberFormat="1" applyFont="1" applyFill="1" applyBorder="1" applyAlignment="1" applyProtection="1">
      <alignment vertical="center"/>
    </xf>
    <xf numFmtId="37" fontId="6" fillId="6" borderId="14" xfId="3" applyNumberFormat="1" applyFont="1" applyFill="1" applyBorder="1" applyAlignment="1" applyProtection="1">
      <alignment vertical="center"/>
    </xf>
    <xf numFmtId="37" fontId="6" fillId="6" borderId="6" xfId="3" applyNumberFormat="1" applyFont="1" applyFill="1" applyBorder="1" applyAlignment="1" applyProtection="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top"/>
    </xf>
    <xf numFmtId="37" fontId="4" fillId="0" borderId="0" xfId="0" applyNumberFormat="1" applyFont="1" applyFill="1" applyAlignment="1">
      <alignment vertical="center"/>
    </xf>
    <xf numFmtId="37" fontId="4" fillId="0" borderId="0" xfId="0" applyNumberFormat="1" applyFont="1" applyFill="1" applyBorder="1" applyAlignment="1">
      <alignment vertical="center"/>
    </xf>
    <xf numFmtId="37" fontId="6" fillId="0" borderId="0" xfId="0" applyNumberFormat="1" applyFont="1" applyFill="1" applyBorder="1" applyAlignment="1">
      <alignment vertical="center"/>
    </xf>
    <xf numFmtId="0" fontId="4" fillId="0" borderId="0" xfId="0" applyFont="1" applyFill="1"/>
    <xf numFmtId="3" fontId="47" fillId="6" borderId="0" xfId="0" applyNumberFormat="1" applyFont="1" applyFill="1" applyBorder="1" applyAlignment="1" applyProtection="1">
      <alignment horizontal="center" vertical="center"/>
    </xf>
    <xf numFmtId="37" fontId="30" fillId="6" borderId="2" xfId="0" applyNumberFormat="1" applyFont="1" applyFill="1" applyBorder="1" applyAlignment="1" applyProtection="1">
      <alignment horizontal="left" vertical="center" indent="1"/>
    </xf>
    <xf numFmtId="0" fontId="29" fillId="6" borderId="0" xfId="3" applyFont="1" applyFill="1" applyBorder="1" applyAlignment="1" applyProtection="1">
      <alignment horizontal="left"/>
    </xf>
    <xf numFmtId="0" fontId="29" fillId="6" borderId="0" xfId="3" applyFont="1" applyFill="1" applyBorder="1" applyAlignment="1" applyProtection="1"/>
    <xf numFmtId="0" fontId="29" fillId="6" borderId="5" xfId="3" applyFont="1" applyFill="1" applyBorder="1" applyAlignment="1" applyProtection="1">
      <alignment horizontal="left"/>
    </xf>
    <xf numFmtId="0" fontId="51" fillId="6" borderId="5" xfId="3" applyFont="1" applyFill="1" applyBorder="1" applyAlignment="1" applyProtection="1">
      <alignment horizontal="right" vertical="center"/>
    </xf>
    <xf numFmtId="0" fontId="51" fillId="6" borderId="0" xfId="3" applyFont="1" applyFill="1" applyBorder="1" applyAlignment="1" applyProtection="1">
      <alignment horizontal="right" vertical="center"/>
    </xf>
    <xf numFmtId="37" fontId="30" fillId="6" borderId="4" xfId="3" applyNumberFormat="1" applyFont="1" applyFill="1" applyBorder="1" applyAlignment="1" applyProtection="1">
      <alignment horizontal="left" vertical="center" indent="1"/>
    </xf>
    <xf numFmtId="37" fontId="30" fillId="6" borderId="0" xfId="3" applyNumberFormat="1" applyFont="1" applyFill="1" applyBorder="1" applyAlignment="1" applyProtection="1">
      <alignment horizontal="left" vertical="center" indent="1"/>
    </xf>
    <xf numFmtId="0" fontId="51" fillId="6" borderId="0" xfId="3" applyFont="1" applyFill="1" applyBorder="1" applyAlignment="1" applyProtection="1"/>
    <xf numFmtId="37" fontId="29" fillId="6" borderId="4" xfId="3" applyNumberFormat="1" applyFont="1" applyFill="1" applyBorder="1" applyAlignment="1" applyProtection="1">
      <alignment horizontal="left" vertical="center" indent="4"/>
    </xf>
    <xf numFmtId="37" fontId="29" fillId="6" borderId="0" xfId="3" applyNumberFormat="1" applyFont="1" applyFill="1" applyBorder="1" applyAlignment="1" applyProtection="1">
      <alignment horizontal="left" vertical="center" indent="4"/>
    </xf>
    <xf numFmtId="37" fontId="29" fillId="6" borderId="0" xfId="3" applyNumberFormat="1" applyFont="1" applyFill="1" applyBorder="1" applyAlignment="1" applyProtection="1">
      <alignment horizontal="left" vertical="center" indent="5"/>
    </xf>
    <xf numFmtId="0" fontId="51" fillId="6" borderId="0" xfId="3" applyFont="1" applyFill="1" applyBorder="1" applyAlignment="1" applyProtection="1">
      <alignment horizontal="left" indent="3"/>
    </xf>
    <xf numFmtId="37" fontId="29" fillId="6" borderId="14" xfId="3" applyNumberFormat="1" applyFont="1" applyFill="1" applyBorder="1" applyAlignment="1" applyProtection="1">
      <alignment horizontal="left" vertical="center" indent="5"/>
    </xf>
    <xf numFmtId="37" fontId="29" fillId="6" borderId="6" xfId="3" applyNumberFormat="1" applyFont="1" applyFill="1" applyBorder="1" applyAlignment="1" applyProtection="1">
      <alignment horizontal="left" vertical="center" indent="5"/>
    </xf>
    <xf numFmtId="0" fontId="29" fillId="6" borderId="6" xfId="3" applyFont="1" applyFill="1" applyBorder="1" applyAlignment="1" applyProtection="1"/>
    <xf numFmtId="0" fontId="29" fillId="6" borderId="15" xfId="3" applyFont="1" applyFill="1" applyBorder="1" applyAlignment="1" applyProtection="1"/>
    <xf numFmtId="37" fontId="29" fillId="6" borderId="1" xfId="3" applyNumberFormat="1" applyFont="1" applyFill="1" applyBorder="1" applyAlignment="1" applyProtection="1">
      <alignment horizontal="left" vertical="center" indent="5"/>
    </xf>
    <xf numFmtId="37" fontId="29" fillId="6" borderId="2" xfId="3" applyNumberFormat="1" applyFont="1" applyFill="1" applyBorder="1" applyAlignment="1" applyProtection="1">
      <alignment horizontal="left" vertical="center" indent="5"/>
    </xf>
    <xf numFmtId="0" fontId="29" fillId="6" borderId="2" xfId="3" applyFont="1" applyFill="1" applyBorder="1" applyAlignment="1" applyProtection="1"/>
    <xf numFmtId="0" fontId="29" fillId="6" borderId="3" xfId="3" applyFont="1" applyFill="1" applyBorder="1" applyAlignment="1" applyProtection="1"/>
    <xf numFmtId="0" fontId="29" fillId="6" borderId="5" xfId="3" applyFont="1" applyFill="1" applyBorder="1" applyAlignment="1" applyProtection="1"/>
    <xf numFmtId="37" fontId="29" fillId="6" borderId="4" xfId="3" applyNumberFormat="1" applyFont="1" applyFill="1" applyBorder="1" applyAlignment="1" applyProtection="1">
      <alignment horizontal="left" vertical="center" wrapText="1"/>
    </xf>
    <xf numFmtId="37" fontId="29" fillId="6" borderId="0" xfId="3" applyNumberFormat="1" applyFont="1" applyFill="1" applyBorder="1" applyAlignment="1" applyProtection="1">
      <alignment horizontal="left" vertical="center" wrapText="1"/>
    </xf>
    <xf numFmtId="0" fontId="29" fillId="6" borderId="15" xfId="3" applyFont="1" applyFill="1" applyBorder="1" applyAlignment="1" applyProtection="1">
      <alignment horizontal="left"/>
    </xf>
    <xf numFmtId="37" fontId="30" fillId="6" borderId="14" xfId="3" applyNumberFormat="1" applyFont="1" applyFill="1" applyBorder="1" applyAlignment="1" applyProtection="1">
      <alignment horizontal="left" vertical="center" indent="1"/>
    </xf>
    <xf numFmtId="37" fontId="30" fillId="6" borderId="6" xfId="3" applyNumberFormat="1" applyFont="1" applyFill="1" applyBorder="1" applyAlignment="1" applyProtection="1">
      <alignment horizontal="left" vertical="center" indent="1"/>
    </xf>
    <xf numFmtId="0" fontId="29" fillId="6" borderId="6" xfId="3" applyFont="1" applyFill="1" applyBorder="1" applyAlignment="1" applyProtection="1">
      <alignment horizontal="left"/>
    </xf>
    <xf numFmtId="0" fontId="29" fillId="6" borderId="0" xfId="3" applyFont="1" applyFill="1" applyBorder="1" applyAlignment="1" applyProtection="1">
      <alignment horizontal="center" vertical="center" wrapText="1"/>
    </xf>
    <xf numFmtId="0" fontId="0" fillId="6" borderId="0" xfId="0" applyFill="1" applyBorder="1" applyAlignment="1" applyProtection="1">
      <alignment horizontal="center" vertical="center" wrapText="1"/>
    </xf>
    <xf numFmtId="0" fontId="62" fillId="6" borderId="0" xfId="0" applyFont="1" applyFill="1" applyAlignment="1" applyProtection="1"/>
    <xf numFmtId="0" fontId="4" fillId="9" borderId="0" xfId="0" applyFont="1" applyFill="1" applyBorder="1" applyAlignment="1" applyProtection="1">
      <alignment vertical="center"/>
    </xf>
    <xf numFmtId="0" fontId="10" fillId="9" borderId="0" xfId="0" applyFont="1" applyFill="1" applyBorder="1" applyAlignment="1" applyProtection="1">
      <alignment horizontal="right" vertical="center"/>
    </xf>
    <xf numFmtId="37" fontId="30" fillId="6" borderId="2" xfId="3" applyNumberFormat="1" applyFont="1" applyFill="1" applyBorder="1" applyAlignment="1" applyProtection="1">
      <alignment horizontal="left" vertical="center" wrapText="1" indent="1"/>
    </xf>
    <xf numFmtId="3" fontId="60" fillId="6" borderId="0" xfId="0" applyNumberFormat="1" applyFont="1" applyFill="1" applyBorder="1" applyAlignment="1" applyProtection="1">
      <alignment vertical="center"/>
    </xf>
    <xf numFmtId="37" fontId="30" fillId="9" borderId="1" xfId="0" applyNumberFormat="1" applyFont="1" applyFill="1" applyBorder="1" applyAlignment="1" applyProtection="1">
      <alignment horizontal="left" vertical="center" indent="1"/>
    </xf>
    <xf numFmtId="0" fontId="30" fillId="9" borderId="2" xfId="0" applyFont="1" applyFill="1" applyBorder="1" applyAlignment="1" applyProtection="1">
      <alignment horizontal="left" vertical="center" indent="1"/>
    </xf>
    <xf numFmtId="37" fontId="30" fillId="9" borderId="4" xfId="0" applyNumberFormat="1" applyFont="1" applyFill="1" applyBorder="1" applyAlignment="1" applyProtection="1">
      <alignment horizontal="left" vertical="center" indent="1"/>
    </xf>
    <xf numFmtId="0" fontId="30" fillId="9" borderId="0" xfId="0" applyFont="1" applyFill="1" applyBorder="1" applyAlignment="1" applyProtection="1">
      <alignment horizontal="left" vertical="center" indent="1"/>
    </xf>
    <xf numFmtId="37" fontId="30" fillId="9" borderId="14" xfId="0" applyNumberFormat="1" applyFont="1" applyFill="1" applyBorder="1" applyAlignment="1" applyProtection="1">
      <alignment horizontal="left" vertical="center" indent="1"/>
    </xf>
    <xf numFmtId="0" fontId="30" fillId="9" borderId="6" xfId="0" applyFont="1" applyFill="1" applyBorder="1" applyAlignment="1" applyProtection="1">
      <alignment horizontal="left" vertical="center" indent="1"/>
    </xf>
    <xf numFmtId="0" fontId="30" fillId="9" borderId="3" xfId="0" applyFont="1" applyFill="1" applyBorder="1" applyAlignment="1" applyProtection="1">
      <alignment horizontal="left" vertical="center" indent="1"/>
    </xf>
    <xf numFmtId="0" fontId="30" fillId="9" borderId="5" xfId="0" applyFont="1" applyFill="1" applyBorder="1" applyAlignment="1" applyProtection="1">
      <alignment horizontal="left" vertical="center" indent="1"/>
    </xf>
    <xf numFmtId="0" fontId="30" fillId="9" borderId="15" xfId="0" applyFont="1" applyFill="1" applyBorder="1" applyAlignment="1" applyProtection="1">
      <alignment horizontal="left" vertical="center" indent="1"/>
    </xf>
    <xf numFmtId="0" fontId="9" fillId="9" borderId="6" xfId="0" applyFont="1" applyFill="1" applyBorder="1" applyAlignment="1" applyProtection="1">
      <alignment horizontal="left" vertical="center" indent="6"/>
    </xf>
    <xf numFmtId="0" fontId="9" fillId="9" borderId="15" xfId="0" applyFont="1" applyFill="1" applyBorder="1" applyAlignment="1" applyProtection="1">
      <alignment horizontal="left" vertical="center" indent="6"/>
    </xf>
    <xf numFmtId="37" fontId="6" fillId="6" borderId="0" xfId="3" applyNumberFormat="1" applyFont="1" applyFill="1" applyBorder="1" applyAlignment="1" applyProtection="1">
      <alignment horizontal="left" vertical="center"/>
    </xf>
    <xf numFmtId="3" fontId="57" fillId="15" borderId="9" xfId="0" applyNumberFormat="1" applyFont="1" applyFill="1" applyBorder="1" applyAlignment="1" applyProtection="1">
      <alignment vertical="center" wrapText="1"/>
    </xf>
    <xf numFmtId="3" fontId="2" fillId="15" borderId="9" xfId="0" applyNumberFormat="1" applyFont="1" applyFill="1" applyBorder="1" applyAlignment="1" applyProtection="1">
      <alignment vertical="center"/>
    </xf>
    <xf numFmtId="3" fontId="73" fillId="2" borderId="9" xfId="0" applyNumberFormat="1" applyFont="1" applyFill="1" applyBorder="1" applyAlignment="1" applyProtection="1">
      <alignment horizontal="left" vertical="center" indent="1"/>
      <protection locked="0"/>
    </xf>
    <xf numFmtId="3" fontId="39" fillId="6" borderId="0" xfId="0" applyNumberFormat="1" applyFont="1" applyFill="1" applyBorder="1" applyAlignment="1" applyProtection="1">
      <alignment horizontal="center" vertical="center" wrapText="1"/>
    </xf>
    <xf numFmtId="0" fontId="1" fillId="9" borderId="0" xfId="3" applyFill="1" applyBorder="1" applyAlignment="1" applyProtection="1">
      <alignment vertical="center"/>
    </xf>
    <xf numFmtId="49" fontId="4" fillId="6" borderId="2" xfId="0" applyNumberFormat="1" applyFont="1" applyFill="1" applyBorder="1" applyAlignment="1" applyProtection="1">
      <alignment vertical="center"/>
    </xf>
    <xf numFmtId="0" fontId="4" fillId="6" borderId="2" xfId="0" applyFont="1" applyFill="1" applyBorder="1" applyAlignment="1" applyProtection="1"/>
    <xf numFmtId="0" fontId="30" fillId="6" borderId="54" xfId="0" applyFont="1" applyFill="1" applyBorder="1" applyAlignment="1" applyProtection="1">
      <alignment horizontal="left" vertical="center" indent="1"/>
    </xf>
    <xf numFmtId="0" fontId="0" fillId="9" borderId="54" xfId="0" applyFill="1" applyBorder="1" applyAlignment="1" applyProtection="1">
      <alignment horizontal="left" vertical="center"/>
    </xf>
    <xf numFmtId="0" fontId="29" fillId="6" borderId="0" xfId="3" applyFont="1" applyFill="1" applyBorder="1" applyAlignment="1" applyProtection="1">
      <alignment horizontal="left" vertical="center" indent="5"/>
    </xf>
    <xf numFmtId="0" fontId="0" fillId="6" borderId="0" xfId="0" applyFill="1" applyBorder="1" applyAlignment="1" applyProtection="1">
      <alignment horizontal="left" vertical="center" indent="5"/>
    </xf>
    <xf numFmtId="0" fontId="0" fillId="6" borderId="0" xfId="0" applyFill="1" applyBorder="1" applyAlignment="1" applyProtection="1">
      <alignment horizontal="left" vertical="center" indent="1"/>
    </xf>
    <xf numFmtId="0" fontId="29" fillId="8" borderId="0" xfId="3" applyFont="1" applyFill="1" applyBorder="1" applyAlignment="1" applyProtection="1">
      <alignment horizontal="center" vertical="center" wrapText="1"/>
    </xf>
    <xf numFmtId="0" fontId="29" fillId="6" borderId="52" xfId="3" applyFont="1" applyFill="1" applyBorder="1" applyAlignment="1" applyProtection="1">
      <alignment horizontal="left" vertical="center" indent="1"/>
    </xf>
    <xf numFmtId="0" fontId="1" fillId="9" borderId="0" xfId="3" applyFont="1" applyFill="1" applyBorder="1" applyAlignment="1">
      <alignment vertical="center"/>
    </xf>
    <xf numFmtId="0" fontId="70" fillId="7" borderId="66"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indent="1"/>
    </xf>
    <xf numFmtId="3" fontId="53" fillId="6" borderId="0" xfId="3" applyNumberFormat="1" applyFont="1" applyFill="1" applyBorder="1" applyAlignment="1" applyProtection="1">
      <alignment horizontal="right" vertical="center" wrapText="1"/>
    </xf>
    <xf numFmtId="37" fontId="31" fillId="6" borderId="61" xfId="3" applyNumberFormat="1" applyFont="1" applyFill="1" applyBorder="1" applyAlignment="1" applyProtection="1">
      <alignment vertical="center"/>
    </xf>
    <xf numFmtId="37" fontId="6" fillId="9" borderId="0" xfId="3" applyNumberFormat="1" applyFont="1" applyFill="1" applyBorder="1" applyAlignment="1" applyProtection="1">
      <alignment vertical="center"/>
    </xf>
    <xf numFmtId="0" fontId="4" fillId="9" borderId="0" xfId="3" applyFont="1" applyFill="1" applyBorder="1" applyAlignment="1" applyProtection="1">
      <alignment horizontal="right" vertical="center"/>
    </xf>
    <xf numFmtId="0" fontId="29" fillId="6" borderId="68" xfId="3" applyFont="1" applyFill="1" applyBorder="1" applyAlignment="1" applyProtection="1"/>
    <xf numFmtId="0" fontId="29" fillId="6" borderId="61" xfId="3" applyFont="1" applyFill="1" applyBorder="1" applyAlignment="1" applyProtection="1"/>
    <xf numFmtId="37" fontId="30" fillId="6" borderId="61" xfId="3" applyNumberFormat="1" applyFont="1" applyFill="1" applyBorder="1" applyAlignment="1" applyProtection="1">
      <alignment horizontal="left" vertical="center" indent="1"/>
    </xf>
    <xf numFmtId="0" fontId="5" fillId="6" borderId="0" xfId="0" applyFont="1" applyFill="1" applyBorder="1" applyAlignment="1" applyProtection="1">
      <alignment horizontal="left" vertical="center"/>
    </xf>
    <xf numFmtId="0" fontId="1" fillId="6" borderId="0" xfId="3" applyFont="1" applyFill="1" applyBorder="1" applyAlignment="1" applyProtection="1">
      <alignment horizontal="center"/>
    </xf>
    <xf numFmtId="37" fontId="6" fillId="6" borderId="0" xfId="3" applyNumberFormat="1" applyFont="1" applyFill="1" applyBorder="1" applyAlignment="1" applyProtection="1">
      <alignment horizontal="left" vertical="center" indent="1"/>
    </xf>
    <xf numFmtId="37" fontId="29" fillId="6" borderId="52" xfId="3" applyNumberFormat="1" applyFont="1" applyFill="1" applyBorder="1" applyAlignment="1" applyProtection="1">
      <alignment vertical="center"/>
    </xf>
    <xf numFmtId="0" fontId="0" fillId="6" borderId="0" xfId="0" applyFill="1" applyBorder="1" applyAlignment="1" applyProtection="1">
      <alignment vertical="center"/>
    </xf>
    <xf numFmtId="37" fontId="30" fillId="6" borderId="78" xfId="0" applyNumberFormat="1" applyFont="1" applyFill="1" applyBorder="1" applyAlignment="1" applyProtection="1">
      <alignment vertical="center"/>
    </xf>
    <xf numFmtId="37" fontId="30" fillId="6" borderId="68" xfId="0" applyNumberFormat="1" applyFont="1" applyFill="1" applyBorder="1" applyAlignment="1" applyProtection="1">
      <alignment vertical="center"/>
    </xf>
    <xf numFmtId="37" fontId="30" fillId="6" borderId="0" xfId="0" applyNumberFormat="1" applyFont="1" applyFill="1" applyBorder="1" applyAlignment="1" applyProtection="1">
      <alignment vertical="center"/>
    </xf>
    <xf numFmtId="0" fontId="1" fillId="0" borderId="0" xfId="3"/>
    <xf numFmtId="0" fontId="1" fillId="17" borderId="0" xfId="3" applyFill="1" applyBorder="1"/>
    <xf numFmtId="37" fontId="29" fillId="9" borderId="0" xfId="3" applyNumberFormat="1" applyFont="1" applyFill="1" applyBorder="1" applyAlignment="1">
      <alignment horizontal="left" vertical="center" indent="5"/>
    </xf>
    <xf numFmtId="0" fontId="5" fillId="9" borderId="0" xfId="3" applyFont="1" applyFill="1" applyBorder="1" applyAlignment="1" applyProtection="1">
      <alignment horizontal="right" vertical="center"/>
    </xf>
    <xf numFmtId="0" fontId="1" fillId="9" borderId="0" xfId="3" applyFill="1"/>
    <xf numFmtId="0" fontId="1" fillId="9" borderId="0" xfId="3" applyFill="1" applyBorder="1"/>
    <xf numFmtId="0" fontId="85" fillId="17" borderId="0" xfId="3" applyFont="1" applyFill="1" applyBorder="1" applyAlignment="1" applyProtection="1">
      <alignment horizontal="right" vertical="center"/>
    </xf>
    <xf numFmtId="0" fontId="1" fillId="0" borderId="0" xfId="3" applyFont="1"/>
    <xf numFmtId="0" fontId="12" fillId="0" borderId="0" xfId="3" applyFont="1" applyAlignment="1">
      <alignment vertical="center"/>
    </xf>
    <xf numFmtId="0" fontId="1" fillId="0" borderId="0" xfId="3" applyAlignment="1">
      <alignment vertical="center"/>
    </xf>
    <xf numFmtId="0" fontId="1" fillId="0" borderId="0" xfId="3" applyFill="1" applyAlignment="1">
      <alignment vertical="center"/>
    </xf>
    <xf numFmtId="0" fontId="18" fillId="2" borderId="0" xfId="3" applyFont="1" applyFill="1" applyBorder="1" applyAlignment="1">
      <alignment horizontal="left" vertical="center" indent="1"/>
    </xf>
    <xf numFmtId="0" fontId="110" fillId="2" borderId="0" xfId="3" applyFont="1" applyFill="1" applyBorder="1" applyAlignment="1">
      <alignment horizontal="left" vertical="center" indent="1"/>
    </xf>
    <xf numFmtId="0" fontId="9" fillId="6" borderId="0" xfId="0" applyFont="1" applyFill="1" applyBorder="1" applyAlignment="1" applyProtection="1">
      <alignment horizontal="center" vertical="center"/>
    </xf>
    <xf numFmtId="0" fontId="11" fillId="6" borderId="0" xfId="0" applyFont="1" applyFill="1" applyBorder="1" applyAlignment="1" applyProtection="1">
      <alignment horizontal="center" wrapText="1"/>
    </xf>
    <xf numFmtId="37" fontId="30" fillId="6" borderId="1" xfId="0" applyNumberFormat="1" applyFont="1" applyFill="1" applyBorder="1" applyAlignment="1" applyProtection="1">
      <alignment horizontal="left" vertical="center" indent="1"/>
    </xf>
    <xf numFmtId="37" fontId="30" fillId="6" borderId="4" xfId="0" applyNumberFormat="1" applyFont="1" applyFill="1" applyBorder="1" applyAlignment="1" applyProtection="1">
      <alignment horizontal="left" vertical="center" indent="1"/>
    </xf>
    <xf numFmtId="0" fontId="30" fillId="6" borderId="8" xfId="0" applyFont="1" applyFill="1" applyBorder="1" applyAlignment="1" applyProtection="1">
      <alignment horizontal="left" vertical="center" indent="1"/>
    </xf>
    <xf numFmtId="0" fontId="50" fillId="7" borderId="66" xfId="0" applyFont="1" applyFill="1" applyBorder="1" applyAlignment="1" applyProtection="1">
      <alignment horizontal="center" vertical="center" wrapText="1"/>
    </xf>
    <xf numFmtId="37" fontId="30" fillId="6" borderId="52" xfId="0" applyNumberFormat="1" applyFont="1" applyFill="1" applyBorder="1" applyAlignment="1" applyProtection="1">
      <alignment horizontal="left" vertical="center" indent="1"/>
    </xf>
    <xf numFmtId="0" fontId="59" fillId="7" borderId="66" xfId="0" applyFont="1" applyFill="1" applyBorder="1" applyAlignment="1" applyProtection="1">
      <alignment horizontal="center" vertical="center" wrapText="1"/>
    </xf>
    <xf numFmtId="0" fontId="29" fillId="6" borderId="0" xfId="3" applyFont="1" applyFill="1" applyBorder="1" applyAlignment="1" applyProtection="1">
      <alignment horizontal="left" vertical="center" indent="1"/>
    </xf>
    <xf numFmtId="0" fontId="0" fillId="6" borderId="0" xfId="0" applyFill="1" applyBorder="1" applyAlignment="1" applyProtection="1">
      <alignment horizontal="left" indent="3"/>
    </xf>
    <xf numFmtId="0" fontId="0" fillId="6" borderId="0" xfId="0" applyFill="1" applyBorder="1" applyAlignment="1" applyProtection="1">
      <alignment horizontal="left"/>
    </xf>
    <xf numFmtId="0" fontId="66" fillId="0" borderId="0" xfId="0" applyFont="1" applyAlignment="1" applyProtection="1">
      <alignment vertical="center"/>
    </xf>
    <xf numFmtId="0" fontId="1" fillId="0" borderId="0" xfId="3"/>
    <xf numFmtId="0" fontId="1" fillId="0" borderId="0" xfId="3" applyFont="1" applyFill="1"/>
    <xf numFmtId="0" fontId="1" fillId="0" borderId="0" xfId="3" applyFont="1" applyFill="1" applyAlignment="1"/>
    <xf numFmtId="0" fontId="1" fillId="0" borderId="0" xfId="3" applyFont="1" applyFill="1" applyBorder="1"/>
    <xf numFmtId="0" fontId="1" fillId="21" borderId="0" xfId="3" applyFill="1" applyAlignment="1">
      <alignment vertical="center"/>
    </xf>
    <xf numFmtId="0" fontId="18" fillId="21" borderId="0" xfId="3" applyFont="1" applyFill="1" applyBorder="1" applyAlignment="1">
      <alignment horizontal="left" vertical="center" indent="1"/>
    </xf>
    <xf numFmtId="0" fontId="110" fillId="21" borderId="0" xfId="3" applyFont="1" applyFill="1" applyBorder="1" applyAlignment="1">
      <alignment horizontal="left" vertical="center" indent="1"/>
    </xf>
    <xf numFmtId="0" fontId="12" fillId="21" borderId="0" xfId="3" applyFont="1" applyFill="1" applyAlignment="1">
      <alignment vertical="center"/>
    </xf>
    <xf numFmtId="0" fontId="1" fillId="21" borderId="0" xfId="3" applyFont="1" applyFill="1" applyAlignment="1">
      <alignment horizontal="right" vertical="center"/>
    </xf>
    <xf numFmtId="0" fontId="1" fillId="21" borderId="0" xfId="3" applyFont="1" applyFill="1"/>
    <xf numFmtId="0" fontId="1" fillId="21" borderId="0" xfId="3" applyFont="1" applyFill="1" applyAlignment="1">
      <alignment vertical="center"/>
    </xf>
    <xf numFmtId="0" fontId="1" fillId="21" borderId="0" xfId="3" applyFont="1" applyFill="1" applyAlignment="1"/>
    <xf numFmtId="0" fontId="1" fillId="21" borderId="0" xfId="3" applyFont="1" applyFill="1" applyBorder="1"/>
    <xf numFmtId="0" fontId="1" fillId="21" borderId="0" xfId="3" applyFill="1" applyAlignment="1">
      <alignment horizontal="right" vertical="center"/>
    </xf>
    <xf numFmtId="0" fontId="1" fillId="21" borderId="0" xfId="3" applyFill="1"/>
    <xf numFmtId="0" fontId="1" fillId="21" borderId="0" xfId="3" applyFill="1" applyBorder="1"/>
    <xf numFmtId="37" fontId="6" fillId="21" borderId="0" xfId="3" applyNumberFormat="1" applyFont="1" applyFill="1" applyBorder="1" applyAlignment="1">
      <alignment vertical="center"/>
    </xf>
    <xf numFmtId="37" fontId="6" fillId="21" borderId="0" xfId="3" applyNumberFormat="1" applyFont="1" applyFill="1" applyBorder="1" applyAlignment="1">
      <alignment vertical="center" wrapText="1"/>
    </xf>
    <xf numFmtId="0" fontId="8" fillId="21" borderId="0" xfId="0" applyFont="1" applyFill="1" applyBorder="1" applyAlignment="1">
      <alignment vertical="center"/>
    </xf>
    <xf numFmtId="0" fontId="4" fillId="21" borderId="0" xfId="0" applyFont="1" applyFill="1"/>
    <xf numFmtId="0" fontId="4" fillId="21" borderId="0" xfId="0" applyFont="1" applyFill="1" applyAlignment="1">
      <alignment vertical="center"/>
    </xf>
    <xf numFmtId="0" fontId="4" fillId="21" borderId="0" xfId="0" applyFont="1" applyFill="1" applyBorder="1" applyAlignment="1">
      <alignment vertical="center"/>
    </xf>
    <xf numFmtId="0" fontId="4" fillId="21" borderId="0" xfId="0" applyFont="1" applyFill="1" applyBorder="1"/>
    <xf numFmtId="0" fontId="4" fillId="21" borderId="0" xfId="0" applyFont="1" applyFill="1" applyBorder="1" applyAlignment="1">
      <alignment vertical="top"/>
    </xf>
    <xf numFmtId="37" fontId="4" fillId="21" borderId="0" xfId="0" applyNumberFormat="1" applyFont="1" applyFill="1" applyAlignment="1">
      <alignment vertical="center"/>
    </xf>
    <xf numFmtId="37" fontId="4" fillId="21" borderId="0" xfId="0" applyNumberFormat="1" applyFont="1" applyFill="1" applyBorder="1" applyAlignment="1">
      <alignment vertical="center"/>
    </xf>
    <xf numFmtId="37" fontId="6" fillId="21" borderId="0" xfId="0" applyNumberFormat="1" applyFont="1" applyFill="1" applyBorder="1" applyAlignment="1">
      <alignment vertical="center"/>
    </xf>
    <xf numFmtId="0" fontId="4" fillId="9" borderId="9" xfId="0" applyFont="1" applyFill="1" applyBorder="1" applyAlignment="1" applyProtection="1">
      <alignment vertical="center"/>
    </xf>
    <xf numFmtId="0" fontId="0" fillId="0" borderId="0" xfId="0" applyAlignment="1" applyProtection="1">
      <alignment wrapText="1"/>
    </xf>
    <xf numFmtId="0" fontId="0" fillId="6" borderId="0" xfId="0" applyFill="1" applyAlignment="1" applyProtection="1"/>
    <xf numFmtId="0" fontId="4" fillId="6" borderId="0" xfId="0" applyFont="1" applyFill="1" applyBorder="1" applyAlignment="1" applyProtection="1">
      <alignment vertical="top"/>
    </xf>
    <xf numFmtId="37" fontId="4" fillId="6" borderId="0" xfId="0" applyNumberFormat="1" applyFont="1" applyFill="1" applyBorder="1" applyAlignment="1" applyProtection="1">
      <alignment horizontal="left" vertical="top"/>
    </xf>
    <xf numFmtId="37" fontId="30" fillId="6" borderId="13" xfId="0" applyNumberFormat="1" applyFont="1" applyFill="1" applyBorder="1" applyAlignment="1" applyProtection="1">
      <alignment horizontal="left" vertical="center" indent="3"/>
    </xf>
    <xf numFmtId="0" fontId="32" fillId="6" borderId="0" xfId="0" applyFont="1" applyFill="1" applyBorder="1" applyAlignment="1" applyProtection="1">
      <alignment horizontal="center" vertical="top"/>
    </xf>
    <xf numFmtId="0" fontId="0" fillId="9" borderId="0" xfId="0" applyFill="1" applyAlignment="1" applyProtection="1"/>
    <xf numFmtId="0" fontId="5" fillId="6" borderId="0" xfId="0" applyFont="1" applyFill="1" applyBorder="1" applyAlignment="1" applyProtection="1">
      <alignment horizontal="center"/>
    </xf>
    <xf numFmtId="0" fontId="29" fillId="9" borderId="9" xfId="0" applyFont="1" applyFill="1" applyBorder="1" applyAlignment="1" applyProtection="1">
      <alignment horizontal="center" vertical="center" wrapText="1"/>
    </xf>
    <xf numFmtId="0" fontId="5" fillId="6" borderId="0" xfId="0" applyFont="1" applyFill="1" applyBorder="1" applyAlignment="1" applyProtection="1"/>
    <xf numFmtId="37" fontId="4" fillId="6" borderId="0" xfId="0" applyNumberFormat="1" applyFont="1" applyFill="1" applyBorder="1" applyAlignment="1" applyProtection="1">
      <alignment horizontal="left" vertical="center" indent="1"/>
    </xf>
    <xf numFmtId="37" fontId="40" fillId="6" borderId="0" xfId="0" applyNumberFormat="1" applyFont="1" applyFill="1" applyBorder="1" applyAlignment="1" applyProtection="1">
      <alignment horizontal="center" vertical="center" wrapText="1"/>
    </xf>
    <xf numFmtId="0" fontId="40" fillId="6" borderId="0" xfId="0" applyFont="1" applyFill="1" applyBorder="1" applyAlignment="1" applyProtection="1">
      <alignment horizontal="center" wrapText="1"/>
    </xf>
    <xf numFmtId="0" fontId="4" fillId="6" borderId="0" xfId="0" applyFont="1" applyFill="1" applyBorder="1" applyAlignment="1" applyProtection="1">
      <alignment horizontal="left" vertical="center" indent="1"/>
    </xf>
    <xf numFmtId="0" fontId="4" fillId="6" borderId="0" xfId="0" applyFont="1" applyFill="1" applyBorder="1" applyAlignment="1" applyProtection="1">
      <alignment horizontal="left" indent="1"/>
    </xf>
    <xf numFmtId="0" fontId="29" fillId="9" borderId="0" xfId="0" applyFont="1" applyFill="1" applyBorder="1" applyAlignment="1" applyProtection="1">
      <alignment horizontal="left" vertical="center" wrapText="1"/>
    </xf>
    <xf numFmtId="37" fontId="4" fillId="6" borderId="16" xfId="0" applyNumberFormat="1" applyFont="1" applyFill="1" applyBorder="1" applyAlignment="1" applyProtection="1">
      <alignment horizontal="left" vertical="center" indent="1"/>
    </xf>
    <xf numFmtId="0" fontId="4" fillId="6" borderId="0" xfId="0" applyFont="1" applyFill="1" applyBorder="1" applyAlignment="1" applyProtection="1">
      <alignment horizontal="left" vertical="center" indent="3"/>
    </xf>
    <xf numFmtId="37" fontId="6" fillId="6" borderId="2" xfId="0" applyNumberFormat="1" applyFont="1" applyFill="1" applyBorder="1" applyAlignment="1" applyProtection="1">
      <alignment vertical="center"/>
    </xf>
    <xf numFmtId="0" fontId="4" fillId="6" borderId="2" xfId="0" applyFont="1" applyFill="1" applyBorder="1" applyAlignment="1" applyProtection="1">
      <alignment vertical="center"/>
    </xf>
    <xf numFmtId="0" fontId="5" fillId="6" borderId="0" xfId="0" applyFont="1" applyFill="1" applyBorder="1" applyAlignment="1" applyProtection="1">
      <alignment vertical="center" wrapText="1"/>
    </xf>
    <xf numFmtId="0" fontId="0" fillId="6" borderId="0" xfId="0" applyFill="1" applyBorder="1" applyAlignment="1" applyProtection="1">
      <alignment vertical="center" wrapText="1"/>
    </xf>
    <xf numFmtId="0" fontId="67" fillId="13" borderId="32" xfId="0" applyFont="1" applyFill="1" applyBorder="1" applyAlignment="1" applyProtection="1">
      <alignment horizontal="center" vertical="center"/>
    </xf>
    <xf numFmtId="0" fontId="66" fillId="13" borderId="33" xfId="0" applyFont="1" applyFill="1" applyBorder="1" applyAlignment="1" applyProtection="1">
      <alignment horizontal="center" vertical="center"/>
    </xf>
    <xf numFmtId="0" fontId="30" fillId="13" borderId="33" xfId="0" applyFont="1" applyFill="1" applyBorder="1" applyAlignment="1" applyProtection="1">
      <alignment horizontal="center" vertical="center" wrapText="1"/>
    </xf>
    <xf numFmtId="0" fontId="30" fillId="13" borderId="59" xfId="0" applyFont="1" applyFill="1" applyBorder="1" applyAlignment="1" applyProtection="1">
      <alignment horizontal="center" vertical="center" wrapText="1"/>
    </xf>
    <xf numFmtId="0" fontId="30" fillId="13" borderId="49" xfId="0" applyFont="1" applyFill="1" applyBorder="1" applyAlignment="1" applyProtection="1">
      <alignment horizontal="center" vertical="center" wrapText="1"/>
    </xf>
    <xf numFmtId="0" fontId="67" fillId="13" borderId="65" xfId="0" applyFont="1" applyFill="1" applyBorder="1" applyAlignment="1" applyProtection="1">
      <alignment horizontal="center" vertical="center"/>
    </xf>
    <xf numFmtId="0" fontId="66" fillId="13" borderId="62" xfId="0" applyFont="1" applyFill="1" applyBorder="1" applyAlignment="1" applyProtection="1">
      <alignment horizontal="center" vertical="center"/>
    </xf>
    <xf numFmtId="0" fontId="30" fillId="13" borderId="62" xfId="0" applyFont="1" applyFill="1" applyBorder="1" applyAlignment="1" applyProtection="1">
      <alignment horizontal="center" vertical="center" wrapText="1"/>
    </xf>
    <xf numFmtId="0" fontId="30" fillId="13" borderId="63" xfId="0" applyFont="1" applyFill="1" applyBorder="1" applyAlignment="1" applyProtection="1">
      <alignment horizontal="center" vertical="center" wrapText="1"/>
    </xf>
    <xf numFmtId="37" fontId="4" fillId="6" borderId="0" xfId="0" applyNumberFormat="1" applyFont="1" applyFill="1" applyAlignment="1" applyProtection="1">
      <alignment vertical="center"/>
    </xf>
    <xf numFmtId="37" fontId="4" fillId="6" borderId="2" xfId="0" applyNumberFormat="1" applyFont="1" applyFill="1" applyBorder="1" applyAlignment="1" applyProtection="1">
      <alignment vertical="center"/>
    </xf>
    <xf numFmtId="0" fontId="0" fillId="9" borderId="0" xfId="0" applyFill="1" applyBorder="1" applyAlignment="1" applyProtection="1"/>
    <xf numFmtId="3" fontId="74" fillId="9" borderId="0" xfId="0" applyNumberFormat="1" applyFont="1" applyFill="1" applyBorder="1" applyAlignment="1" applyProtection="1">
      <alignment vertical="center"/>
    </xf>
    <xf numFmtId="37" fontId="4" fillId="6" borderId="3" xfId="0" applyNumberFormat="1" applyFont="1" applyFill="1" applyBorder="1" applyAlignment="1" applyProtection="1">
      <alignment vertical="center"/>
    </xf>
    <xf numFmtId="37" fontId="4" fillId="9" borderId="52" xfId="0" applyNumberFormat="1" applyFont="1" applyFill="1" applyBorder="1" applyAlignment="1" applyProtection="1">
      <alignment vertical="center"/>
    </xf>
    <xf numFmtId="37" fontId="4" fillId="6" borderId="70" xfId="0" applyNumberFormat="1" applyFont="1" applyFill="1" applyBorder="1" applyAlignment="1" applyProtection="1">
      <alignment vertical="center"/>
    </xf>
    <xf numFmtId="0" fontId="28" fillId="9" borderId="72" xfId="0" applyNumberFormat="1" applyFont="1" applyFill="1" applyBorder="1" applyAlignment="1" applyProtection="1">
      <alignment horizontal="left" vertical="center" indent="1"/>
    </xf>
    <xf numFmtId="0" fontId="0" fillId="9" borderId="24" xfId="0" applyFill="1" applyBorder="1" applyAlignment="1" applyProtection="1">
      <alignment vertical="center"/>
    </xf>
    <xf numFmtId="0" fontId="28" fillId="9" borderId="24" xfId="0" applyNumberFormat="1" applyFont="1" applyFill="1" applyBorder="1" applyAlignment="1" applyProtection="1">
      <alignment horizontal="left" vertical="center"/>
    </xf>
    <xf numFmtId="0" fontId="28" fillId="9" borderId="72" xfId="0" applyNumberFormat="1" applyFont="1" applyFill="1" applyBorder="1" applyAlignment="1" applyProtection="1">
      <alignment horizontal="left" vertical="center"/>
    </xf>
    <xf numFmtId="0" fontId="0" fillId="9" borderId="73" xfId="0" applyFill="1" applyBorder="1" applyAlignment="1" applyProtection="1">
      <alignment vertical="center"/>
    </xf>
    <xf numFmtId="37" fontId="4" fillId="6" borderId="5" xfId="0" applyNumberFormat="1" applyFont="1" applyFill="1" applyBorder="1" applyAlignment="1" applyProtection="1">
      <alignment vertical="center"/>
    </xf>
    <xf numFmtId="0" fontId="0" fillId="9" borderId="52" xfId="0" applyFill="1" applyBorder="1" applyAlignment="1" applyProtection="1">
      <alignment horizontal="left" vertical="top" indent="1"/>
    </xf>
    <xf numFmtId="0" fontId="0" fillId="9" borderId="0" xfId="0" applyFill="1" applyAlignment="1" applyProtection="1">
      <alignment horizontal="left" vertical="top" indent="1"/>
    </xf>
    <xf numFmtId="0" fontId="1" fillId="9" borderId="0" xfId="0" applyFont="1" applyFill="1" applyAlignment="1" applyProtection="1">
      <alignment horizontal="left" vertical="top" indent="1"/>
    </xf>
    <xf numFmtId="0" fontId="28" fillId="9" borderId="76" xfId="0" applyNumberFormat="1" applyFont="1" applyFill="1" applyBorder="1" applyAlignment="1" applyProtection="1">
      <alignment horizontal="left" vertical="center" indent="1"/>
    </xf>
    <xf numFmtId="0" fontId="0" fillId="9" borderId="17" xfId="0" applyFill="1" applyBorder="1" applyAlignment="1" applyProtection="1">
      <alignment vertical="center"/>
    </xf>
    <xf numFmtId="0" fontId="28" fillId="9" borderId="17" xfId="0" applyNumberFormat="1" applyFont="1" applyFill="1" applyBorder="1" applyAlignment="1" applyProtection="1">
      <alignment horizontal="left" vertical="center"/>
    </xf>
    <xf numFmtId="0" fontId="28" fillId="9" borderId="76" xfId="0" applyNumberFormat="1" applyFont="1" applyFill="1" applyBorder="1" applyAlignment="1" applyProtection="1">
      <alignment horizontal="left" vertical="center"/>
    </xf>
    <xf numFmtId="0" fontId="0" fillId="9" borderId="77" xfId="0" applyFill="1" applyBorder="1" applyAlignment="1" applyProtection="1">
      <alignment vertical="center"/>
    </xf>
    <xf numFmtId="0" fontId="28" fillId="9" borderId="74" xfId="0" applyNumberFormat="1" applyFont="1" applyFill="1" applyBorder="1" applyAlignment="1" applyProtection="1">
      <alignment horizontal="left" vertical="center" indent="1"/>
    </xf>
    <xf numFmtId="0" fontId="0" fillId="9" borderId="16" xfId="0" applyFill="1" applyBorder="1" applyAlignment="1" applyProtection="1">
      <alignment vertical="center"/>
    </xf>
    <xf numFmtId="0" fontId="28" fillId="9" borderId="16" xfId="0" applyNumberFormat="1" applyFont="1" applyFill="1" applyBorder="1" applyAlignment="1" applyProtection="1">
      <alignment horizontal="left" vertical="center"/>
    </xf>
    <xf numFmtId="0" fontId="28" fillId="9" borderId="74" xfId="0" applyNumberFormat="1" applyFont="1" applyFill="1" applyBorder="1" applyAlignment="1" applyProtection="1">
      <alignment horizontal="left" vertical="center"/>
    </xf>
    <xf numFmtId="0" fontId="0" fillId="9" borderId="75" xfId="0" applyFill="1" applyBorder="1" applyAlignment="1" applyProtection="1">
      <alignment vertical="center"/>
    </xf>
    <xf numFmtId="0" fontId="0" fillId="9" borderId="56" xfId="0" applyFill="1" applyBorder="1" applyAlignment="1" applyProtection="1">
      <alignment horizontal="left" vertical="top" indent="1"/>
    </xf>
    <xf numFmtId="0" fontId="0" fillId="9" borderId="61" xfId="0" applyFill="1" applyBorder="1" applyAlignment="1" applyProtection="1">
      <alignment horizontal="left" vertical="top" indent="1"/>
    </xf>
    <xf numFmtId="37" fontId="4" fillId="6" borderId="54" xfId="0" applyNumberFormat="1" applyFont="1" applyFill="1" applyBorder="1" applyAlignment="1" applyProtection="1">
      <alignment vertical="center"/>
    </xf>
    <xf numFmtId="37" fontId="4" fillId="6" borderId="61" xfId="0" applyNumberFormat="1" applyFont="1" applyFill="1" applyBorder="1" applyAlignment="1" applyProtection="1">
      <alignment vertical="center"/>
    </xf>
    <xf numFmtId="37" fontId="4" fillId="6" borderId="55" xfId="0" applyNumberFormat="1" applyFont="1" applyFill="1" applyBorder="1" applyAlignment="1" applyProtection="1">
      <alignment vertical="center"/>
    </xf>
    <xf numFmtId="37" fontId="4" fillId="9" borderId="0" xfId="0" applyNumberFormat="1" applyFont="1" applyFill="1" applyBorder="1" applyAlignment="1" applyProtection="1">
      <alignment vertical="center"/>
    </xf>
    <xf numFmtId="0" fontId="0" fillId="9" borderId="0" xfId="0" applyFill="1" applyBorder="1" applyAlignment="1" applyProtection="1">
      <alignment wrapText="1"/>
    </xf>
    <xf numFmtId="3" fontId="73" fillId="9" borderId="0" xfId="0" applyNumberFormat="1" applyFont="1" applyFill="1" applyBorder="1" applyAlignment="1" applyProtection="1">
      <alignment vertical="center"/>
    </xf>
    <xf numFmtId="37" fontId="4" fillId="6" borderId="2" xfId="0" applyNumberFormat="1" applyFont="1" applyFill="1" applyBorder="1" applyAlignment="1" applyProtection="1">
      <alignment horizontal="left" vertical="center" indent="1"/>
    </xf>
    <xf numFmtId="0" fontId="0" fillId="9" borderId="52" xfId="0" applyFill="1" applyBorder="1" applyAlignment="1" applyProtection="1">
      <alignment horizontal="left" vertical="center" indent="1"/>
    </xf>
    <xf numFmtId="37" fontId="4" fillId="6" borderId="54" xfId="0" applyNumberFormat="1" applyFont="1" applyFill="1" applyBorder="1" applyAlignment="1" applyProtection="1">
      <alignment horizontal="left" vertical="center" indent="1"/>
    </xf>
    <xf numFmtId="37" fontId="4" fillId="6" borderId="61" xfId="0" applyNumberFormat="1" applyFont="1" applyFill="1" applyBorder="1" applyAlignment="1" applyProtection="1">
      <alignment horizontal="left" vertical="center" indent="1"/>
    </xf>
    <xf numFmtId="0" fontId="15" fillId="6" borderId="0" xfId="0" applyFont="1" applyFill="1" applyBorder="1" applyAlignment="1" applyProtection="1">
      <alignment vertical="center"/>
    </xf>
    <xf numFmtId="0" fontId="4" fillId="5" borderId="0" xfId="0" applyFont="1" applyFill="1" applyBorder="1" applyAlignment="1" applyProtection="1">
      <alignment vertical="center"/>
    </xf>
    <xf numFmtId="0" fontId="6" fillId="5" borderId="0" xfId="0" applyFont="1" applyFill="1" applyBorder="1" applyAlignment="1" applyProtection="1">
      <alignment horizontal="left" vertical="center" indent="1"/>
    </xf>
    <xf numFmtId="0" fontId="6" fillId="5" borderId="0" xfId="0" applyFont="1" applyFill="1" applyBorder="1" applyAlignment="1" applyProtection="1">
      <alignment vertical="center"/>
    </xf>
    <xf numFmtId="0" fontId="30" fillId="6" borderId="58" xfId="0" applyFont="1" applyFill="1" applyBorder="1" applyAlignment="1" applyProtection="1">
      <alignment horizontal="left" vertical="center" indent="1"/>
    </xf>
    <xf numFmtId="37" fontId="30" fillId="6" borderId="58" xfId="0" applyNumberFormat="1" applyFont="1" applyFill="1" applyBorder="1" applyAlignment="1" applyProtection="1">
      <alignment horizontal="left" vertical="center" wrapText="1" indent="1"/>
    </xf>
    <xf numFmtId="0" fontId="29" fillId="6" borderId="58" xfId="0" applyFont="1" applyFill="1" applyBorder="1" applyAlignment="1" applyProtection="1">
      <alignment horizontal="left" vertical="center" indent="2"/>
    </xf>
    <xf numFmtId="37" fontId="30" fillId="6" borderId="57" xfId="0" applyNumberFormat="1" applyFont="1" applyFill="1" applyBorder="1" applyAlignment="1" applyProtection="1">
      <alignment horizontal="left" vertical="center" indent="2"/>
    </xf>
    <xf numFmtId="0" fontId="29" fillId="6" borderId="2" xfId="0" applyFont="1" applyFill="1" applyBorder="1" applyAlignment="1" applyProtection="1">
      <alignment horizontal="left" vertical="center" indent="2"/>
    </xf>
    <xf numFmtId="0" fontId="29" fillId="6" borderId="60" xfId="0" applyFont="1" applyFill="1" applyBorder="1" applyAlignment="1" applyProtection="1">
      <alignment horizontal="left" vertical="center" indent="1"/>
    </xf>
    <xf numFmtId="0" fontId="50" fillId="7" borderId="59" xfId="0" applyFont="1" applyFill="1" applyBorder="1" applyAlignment="1" applyProtection="1">
      <alignment horizontal="center" vertical="center"/>
    </xf>
    <xf numFmtId="0" fontId="50" fillId="7" borderId="49" xfId="0" applyFont="1" applyFill="1" applyBorder="1" applyAlignment="1" applyProtection="1">
      <alignment horizontal="center" vertical="center"/>
    </xf>
    <xf numFmtId="0" fontId="50" fillId="7" borderId="63" xfId="0" applyFont="1" applyFill="1" applyBorder="1" applyAlignment="1" applyProtection="1">
      <alignment horizontal="center" vertical="center"/>
    </xf>
    <xf numFmtId="0" fontId="29" fillId="9" borderId="2" xfId="0" applyFont="1" applyFill="1" applyBorder="1" applyAlignment="1" applyProtection="1">
      <alignment horizontal="left" vertical="center" indent="2"/>
    </xf>
    <xf numFmtId="0" fontId="29" fillId="9" borderId="0" xfId="0" applyFont="1" applyFill="1" applyBorder="1" applyAlignment="1" applyProtection="1">
      <alignment horizontal="left" vertical="center" wrapText="1" indent="1"/>
    </xf>
    <xf numFmtId="0" fontId="29" fillId="9" borderId="61" xfId="0" applyFont="1" applyFill="1" applyBorder="1" applyAlignment="1" applyProtection="1">
      <alignment horizontal="left" vertical="center" wrapText="1" indent="1"/>
    </xf>
    <xf numFmtId="37" fontId="30" fillId="9" borderId="56" xfId="0" applyNumberFormat="1" applyFont="1" applyFill="1" applyBorder="1" applyAlignment="1" applyProtection="1">
      <alignment horizontal="left" vertical="center" indent="1"/>
    </xf>
    <xf numFmtId="0" fontId="0" fillId="9" borderId="61" xfId="0" applyFill="1" applyBorder="1" applyAlignment="1">
      <alignment horizontal="left" vertical="center" indent="1"/>
    </xf>
    <xf numFmtId="3" fontId="72" fillId="9" borderId="2" xfId="0" applyNumberFormat="1" applyFont="1" applyFill="1" applyBorder="1" applyAlignment="1" applyProtection="1">
      <alignment vertical="center"/>
    </xf>
    <xf numFmtId="0" fontId="72" fillId="9" borderId="3" xfId="0" applyFont="1" applyFill="1" applyBorder="1" applyAlignment="1" applyProtection="1">
      <alignment vertical="center"/>
    </xf>
    <xf numFmtId="0" fontId="72" fillId="9" borderId="0" xfId="0" applyFont="1" applyFill="1" applyAlignment="1" applyProtection="1">
      <alignment vertical="center"/>
    </xf>
    <xf numFmtId="0" fontId="72" fillId="9" borderId="54" xfId="0" applyFont="1" applyFill="1" applyBorder="1" applyAlignment="1" applyProtection="1">
      <alignment vertical="center"/>
    </xf>
    <xf numFmtId="0" fontId="72" fillId="9" borderId="55" xfId="0" applyFont="1" applyFill="1" applyBorder="1" applyAlignment="1" applyProtection="1">
      <alignment vertical="center"/>
    </xf>
    <xf numFmtId="0" fontId="0" fillId="9" borderId="0" xfId="0" applyFill="1" applyBorder="1" applyAlignment="1" applyProtection="1">
      <alignment vertical="center" wrapText="1"/>
    </xf>
    <xf numFmtId="0" fontId="0" fillId="9" borderId="35" xfId="0" applyFill="1" applyBorder="1" applyAlignment="1" applyProtection="1">
      <alignment wrapText="1"/>
    </xf>
    <xf numFmtId="37" fontId="29" fillId="6" borderId="7" xfId="0" applyNumberFormat="1" applyFont="1" applyFill="1" applyBorder="1" applyAlignment="1" applyProtection="1">
      <alignment horizontal="center" vertical="center"/>
    </xf>
    <xf numFmtId="37" fontId="6" fillId="9" borderId="0" xfId="3" applyNumberFormat="1" applyFont="1" applyFill="1" applyBorder="1" applyAlignment="1" applyProtection="1">
      <alignment horizontal="center" vertical="center"/>
    </xf>
    <xf numFmtId="37" fontId="29" fillId="6" borderId="19" xfId="0" applyNumberFormat="1" applyFont="1" applyFill="1" applyBorder="1" applyAlignment="1" applyProtection="1">
      <alignment horizontal="center" vertical="center"/>
    </xf>
    <xf numFmtId="3" fontId="73" fillId="6" borderId="19" xfId="3" applyNumberFormat="1" applyFont="1" applyFill="1" applyBorder="1" applyAlignment="1" applyProtection="1">
      <alignment vertical="center"/>
      <protection locked="0"/>
    </xf>
    <xf numFmtId="3" fontId="73" fillId="6" borderId="9" xfId="3" applyNumberFormat="1" applyFont="1" applyFill="1" applyBorder="1" applyAlignment="1" applyProtection="1">
      <alignment vertical="center"/>
      <protection locked="0"/>
    </xf>
    <xf numFmtId="0" fontId="29" fillId="6" borderId="16" xfId="3" applyFont="1" applyFill="1" applyBorder="1" applyAlignment="1" applyProtection="1"/>
    <xf numFmtId="0" fontId="29" fillId="6" borderId="24" xfId="3" applyFont="1" applyFill="1" applyBorder="1" applyAlignment="1" applyProtection="1"/>
    <xf numFmtId="0" fontId="29" fillId="6" borderId="24" xfId="3" applyFont="1" applyFill="1" applyBorder="1" applyAlignment="1" applyProtection="1">
      <alignment horizontal="left"/>
    </xf>
    <xf numFmtId="0" fontId="29" fillId="6" borderId="24" xfId="3" applyFont="1" applyFill="1" applyBorder="1" applyAlignment="1" applyProtection="1">
      <alignment horizontal="left" vertical="center" indent="1"/>
    </xf>
    <xf numFmtId="0" fontId="0" fillId="6" borderId="24" xfId="0" applyFill="1" applyBorder="1" applyAlignment="1" applyProtection="1">
      <alignment horizontal="left" indent="1"/>
    </xf>
    <xf numFmtId="0" fontId="0" fillId="6" borderId="24" xfId="0" applyFill="1" applyBorder="1" applyAlignment="1" applyProtection="1">
      <alignment horizontal="left"/>
    </xf>
    <xf numFmtId="0" fontId="29" fillId="6" borderId="17" xfId="3" applyFont="1" applyFill="1" applyBorder="1" applyAlignment="1" applyProtection="1"/>
    <xf numFmtId="0" fontId="0" fillId="6" borderId="24" xfId="0" applyFill="1" applyBorder="1" applyAlignment="1" applyProtection="1">
      <alignment horizontal="left" indent="3"/>
    </xf>
    <xf numFmtId="0" fontId="29" fillId="6" borderId="24" xfId="3" applyFont="1" applyFill="1" applyBorder="1" applyAlignment="1" applyProtection="1">
      <alignment horizontal="left" vertical="center"/>
    </xf>
    <xf numFmtId="37" fontId="28" fillId="6" borderId="83" xfId="3" applyNumberFormat="1" applyFont="1" applyFill="1" applyBorder="1" applyAlignment="1" applyProtection="1">
      <alignment horizontal="left" vertical="center" indent="3"/>
    </xf>
    <xf numFmtId="37" fontId="28" fillId="6" borderId="17" xfId="3" applyNumberFormat="1" applyFont="1" applyFill="1" applyBorder="1" applyAlignment="1" applyProtection="1">
      <alignment horizontal="left" vertical="center" indent="3"/>
    </xf>
    <xf numFmtId="37" fontId="29" fillId="6" borderId="17" xfId="3" applyNumberFormat="1" applyFont="1" applyFill="1" applyBorder="1" applyAlignment="1" applyProtection="1">
      <alignment horizontal="left" vertical="center" wrapText="1" indent="2"/>
    </xf>
    <xf numFmtId="37" fontId="28" fillId="6" borderId="17" xfId="3" applyNumberFormat="1" applyFont="1" applyFill="1" applyBorder="1" applyAlignment="1" applyProtection="1">
      <alignment horizontal="left" vertical="center" indent="2"/>
    </xf>
    <xf numFmtId="37" fontId="28" fillId="6" borderId="17" xfId="3" applyNumberFormat="1" applyFont="1" applyFill="1" applyBorder="1" applyAlignment="1" applyProtection="1">
      <alignment vertical="center"/>
    </xf>
    <xf numFmtId="0" fontId="0" fillId="6" borderId="17" xfId="0" applyFill="1" applyBorder="1" applyAlignment="1" applyProtection="1">
      <alignment horizontal="left" indent="1"/>
    </xf>
    <xf numFmtId="0" fontId="1" fillId="4" borderId="0" xfId="3" applyFont="1" applyFill="1" applyBorder="1" applyAlignment="1">
      <alignment vertical="center"/>
    </xf>
    <xf numFmtId="0" fontId="51" fillId="6" borderId="16" xfId="3" applyFont="1" applyFill="1" applyBorder="1" applyAlignment="1" applyProtection="1"/>
    <xf numFmtId="0" fontId="51" fillId="6" borderId="16" xfId="3" applyFont="1" applyFill="1" applyBorder="1" applyAlignment="1" applyProtection="1">
      <alignment horizontal="right" vertical="center"/>
    </xf>
    <xf numFmtId="0" fontId="0" fillId="6" borderId="16" xfId="0" applyFill="1" applyBorder="1" applyAlignment="1" applyProtection="1">
      <alignment horizontal="left" vertical="center" indent="1"/>
    </xf>
    <xf numFmtId="37" fontId="29" fillId="6" borderId="23" xfId="3" applyNumberFormat="1" applyFont="1" applyFill="1" applyBorder="1" applyAlignment="1" applyProtection="1">
      <alignment vertical="center"/>
    </xf>
    <xf numFmtId="37" fontId="29" fillId="6" borderId="24" xfId="3" applyNumberFormat="1" applyFont="1" applyFill="1" applyBorder="1" applyAlignment="1" applyProtection="1">
      <alignment vertical="center"/>
    </xf>
    <xf numFmtId="0" fontId="0" fillId="6" borderId="24" xfId="0" applyFill="1" applyBorder="1" applyAlignment="1" applyProtection="1"/>
    <xf numFmtId="37" fontId="29" fillId="6" borderId="83" xfId="3" applyNumberFormat="1" applyFont="1" applyFill="1" applyBorder="1" applyAlignment="1" applyProtection="1">
      <alignment horizontal="left" vertical="center" indent="4"/>
    </xf>
    <xf numFmtId="37" fontId="29" fillId="6" borderId="17" xfId="3" applyNumberFormat="1" applyFont="1" applyFill="1" applyBorder="1" applyAlignment="1" applyProtection="1">
      <alignment horizontal="left" vertical="center" indent="4"/>
    </xf>
    <xf numFmtId="37" fontId="29" fillId="6" borderId="17" xfId="3" applyNumberFormat="1" applyFont="1" applyFill="1" applyBorder="1" applyAlignment="1" applyProtection="1">
      <alignment horizontal="left" vertical="center" indent="5"/>
    </xf>
    <xf numFmtId="0" fontId="51" fillId="6" borderId="17" xfId="3" applyFont="1" applyFill="1" applyBorder="1" applyAlignment="1" applyProtection="1">
      <alignment horizontal="left" indent="3"/>
    </xf>
    <xf numFmtId="0" fontId="51" fillId="6" borderId="17" xfId="3" applyFont="1" applyFill="1" applyBorder="1" applyAlignment="1" applyProtection="1">
      <alignment horizontal="right" vertical="center"/>
    </xf>
    <xf numFmtId="0" fontId="51" fillId="6" borderId="17" xfId="3" applyFont="1" applyFill="1" applyBorder="1" applyAlignment="1" applyProtection="1">
      <alignment horizontal="left" vertical="center" indent="2"/>
    </xf>
    <xf numFmtId="0" fontId="51" fillId="6" borderId="70" xfId="3" applyFont="1" applyFill="1" applyBorder="1" applyAlignment="1" applyProtection="1">
      <alignment horizontal="right" vertical="center"/>
    </xf>
    <xf numFmtId="37" fontId="51" fillId="6" borderId="16" xfId="3" applyNumberFormat="1" applyFont="1" applyFill="1" applyBorder="1" applyAlignment="1" applyProtection="1">
      <alignment horizontal="center" vertical="center"/>
    </xf>
    <xf numFmtId="0" fontId="51" fillId="6" borderId="16" xfId="3" applyFont="1" applyFill="1" applyBorder="1" applyAlignment="1" applyProtection="1">
      <alignment horizontal="left" indent="1"/>
    </xf>
    <xf numFmtId="0" fontId="0" fillId="6" borderId="16" xfId="0" applyFill="1" applyBorder="1" applyAlignment="1" applyProtection="1">
      <alignment horizontal="left" indent="1"/>
    </xf>
    <xf numFmtId="0" fontId="51" fillId="6" borderId="70" xfId="3" applyFont="1" applyFill="1" applyBorder="1" applyAlignment="1" applyProtection="1">
      <alignment horizontal="left" indent="1"/>
    </xf>
    <xf numFmtId="37" fontId="29" fillId="6" borderId="82" xfId="3" applyNumberFormat="1" applyFont="1" applyFill="1" applyBorder="1" applyAlignment="1" applyProtection="1">
      <alignment vertical="center"/>
    </xf>
    <xf numFmtId="37" fontId="29" fillId="6" borderId="16" xfId="3" applyNumberFormat="1" applyFont="1" applyFill="1" applyBorder="1" applyAlignment="1" applyProtection="1">
      <alignment vertical="center"/>
    </xf>
    <xf numFmtId="0" fontId="0" fillId="6" borderId="16" xfId="0" applyFill="1" applyBorder="1" applyAlignment="1" applyProtection="1"/>
    <xf numFmtId="0" fontId="51" fillId="6" borderId="17" xfId="3" applyFont="1" applyFill="1" applyBorder="1" applyAlignment="1" applyProtection="1">
      <alignment horizontal="left" indent="1"/>
    </xf>
    <xf numFmtId="0" fontId="29" fillId="6" borderId="17" xfId="3" applyFont="1" applyFill="1" applyBorder="1" applyAlignment="1" applyProtection="1">
      <alignment horizontal="left" vertical="center" indent="2"/>
    </xf>
    <xf numFmtId="3" fontId="51" fillId="6" borderId="17" xfId="3" applyNumberFormat="1" applyFont="1" applyFill="1" applyBorder="1" applyAlignment="1" applyProtection="1">
      <alignment vertical="center" wrapText="1"/>
    </xf>
    <xf numFmtId="3" fontId="51" fillId="6" borderId="70" xfId="3" applyNumberFormat="1" applyFont="1" applyFill="1" applyBorder="1" applyAlignment="1" applyProtection="1">
      <alignment vertical="center" wrapText="1"/>
    </xf>
    <xf numFmtId="0" fontId="0" fillId="6" borderId="16" xfId="0" applyFill="1" applyBorder="1" applyAlignment="1" applyProtection="1">
      <alignment vertical="center"/>
    </xf>
    <xf numFmtId="0" fontId="29" fillId="6" borderId="16" xfId="3" applyFont="1" applyFill="1" applyBorder="1" applyAlignment="1" applyProtection="1">
      <alignment horizontal="left" vertical="center"/>
    </xf>
    <xf numFmtId="0" fontId="29" fillId="6" borderId="75" xfId="3" applyFont="1" applyFill="1" applyBorder="1" applyAlignment="1" applyProtection="1">
      <alignment horizontal="left" vertical="center"/>
    </xf>
    <xf numFmtId="0" fontId="0" fillId="6" borderId="16" xfId="0" applyFill="1" applyBorder="1" applyAlignment="1" applyProtection="1">
      <alignment horizontal="left" indent="3"/>
    </xf>
    <xf numFmtId="0" fontId="29" fillId="6" borderId="16" xfId="3" applyFont="1" applyFill="1" applyBorder="1" applyAlignment="1" applyProtection="1">
      <alignment horizontal="left" vertical="center" indent="1"/>
    </xf>
    <xf numFmtId="0" fontId="1" fillId="9" borderId="0" xfId="3" applyFont="1" applyFill="1" applyBorder="1" applyAlignment="1" applyProtection="1">
      <alignment vertical="center"/>
    </xf>
    <xf numFmtId="0" fontId="5" fillId="9" borderId="0" xfId="3" applyFont="1" applyFill="1" applyBorder="1" applyAlignment="1" applyProtection="1">
      <alignment vertical="center"/>
    </xf>
    <xf numFmtId="0" fontId="4" fillId="9" borderId="0" xfId="3" applyFont="1" applyFill="1" applyBorder="1" applyAlignment="1" applyProtection="1">
      <alignment vertical="center"/>
    </xf>
    <xf numFmtId="0" fontId="4" fillId="6" borderId="0" xfId="3" applyFont="1" applyFill="1" applyBorder="1" applyAlignment="1" applyProtection="1">
      <alignment vertical="center"/>
    </xf>
    <xf numFmtId="0" fontId="1" fillId="6" borderId="0" xfId="3" applyFont="1" applyFill="1" applyBorder="1" applyAlignment="1" applyProtection="1">
      <alignment vertical="center" wrapText="1"/>
    </xf>
    <xf numFmtId="0" fontId="27" fillId="6" borderId="0" xfId="3" applyFont="1" applyFill="1" applyBorder="1" applyAlignment="1" applyProtection="1">
      <alignment horizontal="center" vertical="center" wrapText="1"/>
    </xf>
    <xf numFmtId="0" fontId="1" fillId="6" borderId="0" xfId="3" applyFont="1" applyFill="1" applyBorder="1" applyAlignment="1" applyProtection="1">
      <alignment horizontal="center" vertical="center" wrapText="1"/>
    </xf>
    <xf numFmtId="0" fontId="1" fillId="9" borderId="0" xfId="3" applyFont="1" applyFill="1" applyBorder="1" applyAlignment="1" applyProtection="1">
      <alignment vertical="center" wrapText="1"/>
    </xf>
    <xf numFmtId="37" fontId="30" fillId="6" borderId="1" xfId="3" applyNumberFormat="1" applyFont="1" applyFill="1" applyBorder="1" applyAlignment="1" applyProtection="1">
      <alignment horizontal="left" vertical="center"/>
    </xf>
    <xf numFmtId="0" fontId="4" fillId="6" borderId="2" xfId="3" applyFont="1" applyFill="1" applyBorder="1" applyAlignment="1" applyProtection="1">
      <alignment vertical="center"/>
    </xf>
    <xf numFmtId="0" fontId="4" fillId="6" borderId="68" xfId="3" applyFont="1" applyFill="1" applyBorder="1" applyAlignment="1" applyProtection="1">
      <alignment vertical="center"/>
    </xf>
    <xf numFmtId="0" fontId="1" fillId="6" borderId="2" xfId="3" applyFont="1" applyFill="1" applyBorder="1" applyAlignment="1" applyProtection="1">
      <alignment vertical="center" wrapText="1"/>
    </xf>
    <xf numFmtId="0" fontId="27" fillId="6" borderId="2" xfId="3" applyFont="1" applyFill="1" applyBorder="1" applyAlignment="1" applyProtection="1">
      <alignment horizontal="center" vertical="center" wrapText="1"/>
    </xf>
    <xf numFmtId="0" fontId="1" fillId="6" borderId="2" xfId="3" applyFont="1" applyFill="1" applyBorder="1" applyAlignment="1" applyProtection="1">
      <alignment horizontal="center" vertical="center" wrapText="1"/>
    </xf>
    <xf numFmtId="0" fontId="1" fillId="6" borderId="3" xfId="3" applyFont="1" applyFill="1" applyBorder="1" applyAlignment="1" applyProtection="1">
      <alignment horizontal="center" vertical="center" wrapText="1"/>
    </xf>
    <xf numFmtId="0" fontId="1" fillId="6" borderId="5" xfId="3" applyFont="1" applyFill="1" applyBorder="1" applyAlignment="1" applyProtection="1">
      <alignment horizontal="center" vertical="center" wrapText="1"/>
    </xf>
    <xf numFmtId="37" fontId="30" fillId="6" borderId="83" xfId="3" applyNumberFormat="1" applyFont="1" applyFill="1" applyBorder="1" applyAlignment="1" applyProtection="1">
      <alignment horizontal="left" vertical="center" indent="1"/>
    </xf>
    <xf numFmtId="0" fontId="4" fillId="6" borderId="17" xfId="3" applyFont="1" applyFill="1" applyBorder="1" applyAlignment="1" applyProtection="1">
      <alignment vertical="center"/>
    </xf>
    <xf numFmtId="0" fontId="1" fillId="6" borderId="17" xfId="3" applyFont="1" applyFill="1" applyBorder="1" applyAlignment="1" applyProtection="1">
      <alignment vertical="center" wrapText="1"/>
    </xf>
    <xf numFmtId="0" fontId="1" fillId="6" borderId="70" xfId="3" applyFont="1" applyFill="1" applyBorder="1" applyAlignment="1" applyProtection="1">
      <alignment horizontal="center" vertical="center" wrapText="1"/>
    </xf>
    <xf numFmtId="0" fontId="4" fillId="6" borderId="14" xfId="3" applyFont="1" applyFill="1" applyBorder="1" applyAlignment="1" applyProtection="1">
      <alignment vertical="center"/>
    </xf>
    <xf numFmtId="0" fontId="4" fillId="6" borderId="6" xfId="3" applyFont="1" applyFill="1" applyBorder="1" applyAlignment="1" applyProtection="1">
      <alignment vertical="center"/>
    </xf>
    <xf numFmtId="0" fontId="4" fillId="6" borderId="61" xfId="3" applyFont="1" applyFill="1" applyBorder="1" applyAlignment="1" applyProtection="1">
      <alignment vertical="center"/>
    </xf>
    <xf numFmtId="0" fontId="1" fillId="6" borderId="6" xfId="3" applyFont="1" applyFill="1" applyBorder="1" applyAlignment="1" applyProtection="1">
      <alignment vertical="center" wrapText="1"/>
    </xf>
    <xf numFmtId="0" fontId="27" fillId="6" borderId="6" xfId="3" applyFont="1" applyFill="1" applyBorder="1" applyAlignment="1" applyProtection="1">
      <alignment horizontal="center" vertical="center" wrapText="1"/>
    </xf>
    <xf numFmtId="0" fontId="1" fillId="6" borderId="6" xfId="3" applyFont="1" applyFill="1" applyBorder="1" applyAlignment="1" applyProtection="1">
      <alignment horizontal="center" vertical="center" wrapText="1"/>
    </xf>
    <xf numFmtId="0" fontId="1" fillId="6" borderId="15" xfId="3" applyFont="1" applyFill="1" applyBorder="1" applyAlignment="1" applyProtection="1">
      <alignment horizontal="center" vertical="center" wrapText="1"/>
    </xf>
    <xf numFmtId="0" fontId="4" fillId="6" borderId="1" xfId="3" applyFont="1" applyFill="1" applyBorder="1" applyAlignment="1" applyProtection="1">
      <alignment horizontal="left" vertical="center" indent="1"/>
    </xf>
    <xf numFmtId="0" fontId="4" fillId="6" borderId="2" xfId="3" applyFont="1" applyFill="1" applyBorder="1" applyAlignment="1" applyProtection="1">
      <alignment horizontal="left" vertical="center" indent="1"/>
    </xf>
    <xf numFmtId="0" fontId="4" fillId="6" borderId="68" xfId="3" applyFont="1" applyFill="1" applyBorder="1" applyAlignment="1" applyProtection="1">
      <alignment horizontal="left" vertical="center" indent="1"/>
    </xf>
    <xf numFmtId="0" fontId="1" fillId="6" borderId="2" xfId="3" applyFont="1" applyFill="1" applyBorder="1" applyAlignment="1" applyProtection="1">
      <alignment horizontal="left" vertical="center" wrapText="1" indent="1"/>
    </xf>
    <xf numFmtId="0" fontId="27" fillId="6" borderId="2" xfId="3" applyFont="1" applyFill="1" applyBorder="1" applyAlignment="1" applyProtection="1">
      <alignment horizontal="left" vertical="center" wrapText="1" indent="1"/>
    </xf>
    <xf numFmtId="0" fontId="1" fillId="6" borderId="3" xfId="3" applyFont="1" applyFill="1" applyBorder="1" applyAlignment="1" applyProtection="1">
      <alignment horizontal="left" vertical="center" wrapText="1" indent="1"/>
    </xf>
    <xf numFmtId="0" fontId="29" fillId="6" borderId="16" xfId="3" applyFont="1" applyFill="1" applyBorder="1" applyAlignment="1" applyProtection="1">
      <alignment horizontal="left" indent="1"/>
    </xf>
    <xf numFmtId="0" fontId="29" fillId="6" borderId="84" xfId="3" applyFont="1" applyFill="1" applyBorder="1" applyAlignment="1" applyProtection="1">
      <alignment horizontal="left" indent="1"/>
    </xf>
    <xf numFmtId="0" fontId="4" fillId="6" borderId="17" xfId="3" applyFont="1" applyFill="1" applyBorder="1" applyAlignment="1" applyProtection="1">
      <alignment horizontal="left" vertical="center" indent="1"/>
    </xf>
    <xf numFmtId="0" fontId="1" fillId="6" borderId="17" xfId="3" applyFont="1" applyFill="1" applyBorder="1" applyAlignment="1" applyProtection="1">
      <alignment horizontal="left" vertical="center" wrapText="1" indent="1"/>
    </xf>
    <xf numFmtId="0" fontId="27" fillId="6" borderId="17" xfId="3" applyFont="1" applyFill="1" applyBorder="1" applyAlignment="1" applyProtection="1">
      <alignment horizontal="left" vertical="center" wrapText="1" indent="1"/>
    </xf>
    <xf numFmtId="0" fontId="1" fillId="6" borderId="85" xfId="3" applyFont="1" applyFill="1" applyBorder="1" applyAlignment="1" applyProtection="1">
      <alignment horizontal="left" vertical="center" wrapText="1" indent="1"/>
    </xf>
    <xf numFmtId="0" fontId="29" fillId="6" borderId="0" xfId="3" applyFont="1" applyFill="1" applyBorder="1" applyAlignment="1" applyProtection="1">
      <alignment horizontal="left" indent="1"/>
    </xf>
    <xf numFmtId="0" fontId="29" fillId="6" borderId="70" xfId="3" applyFont="1" applyFill="1" applyBorder="1" applyAlignment="1" applyProtection="1">
      <alignment horizontal="left" indent="1"/>
    </xf>
    <xf numFmtId="0" fontId="4" fillId="6" borderId="6" xfId="3" applyFont="1" applyFill="1" applyBorder="1" applyAlignment="1" applyProtection="1">
      <alignment horizontal="left" vertical="center" indent="1"/>
    </xf>
    <xf numFmtId="0" fontId="4" fillId="6" borderId="61" xfId="3" applyFont="1" applyFill="1" applyBorder="1" applyAlignment="1" applyProtection="1">
      <alignment horizontal="left" vertical="center" indent="1"/>
    </xf>
    <xf numFmtId="0" fontId="1" fillId="6" borderId="6" xfId="3" applyFont="1" applyFill="1" applyBorder="1" applyAlignment="1" applyProtection="1">
      <alignment horizontal="left" vertical="center" wrapText="1" indent="1"/>
    </xf>
    <xf numFmtId="0" fontId="27" fillId="6" borderId="6" xfId="3" applyFont="1" applyFill="1" applyBorder="1" applyAlignment="1" applyProtection="1">
      <alignment horizontal="left" vertical="center" wrapText="1" indent="1"/>
    </xf>
    <xf numFmtId="0" fontId="1" fillId="6" borderId="15" xfId="3" applyFont="1" applyFill="1" applyBorder="1" applyAlignment="1" applyProtection="1">
      <alignment horizontal="left" vertical="center" wrapText="1" indent="1"/>
    </xf>
    <xf numFmtId="0" fontId="4" fillId="6" borderId="0" xfId="3" applyFont="1" applyFill="1" applyBorder="1" applyAlignment="1" applyProtection="1">
      <alignment horizontal="left" vertical="center" indent="1"/>
    </xf>
    <xf numFmtId="0" fontId="1" fillId="6" borderId="0" xfId="3" applyFont="1" applyFill="1" applyBorder="1" applyAlignment="1" applyProtection="1">
      <alignment horizontal="left" vertical="center" wrapText="1" indent="1"/>
    </xf>
    <xf numFmtId="0" fontId="27" fillId="6" borderId="0" xfId="3" applyFont="1" applyFill="1" applyBorder="1" applyAlignment="1" applyProtection="1">
      <alignment horizontal="left" vertical="center" wrapText="1" indent="1"/>
    </xf>
    <xf numFmtId="0" fontId="4" fillId="9" borderId="0" xfId="3" applyFont="1" applyFill="1" applyBorder="1" applyAlignment="1" applyProtection="1">
      <alignment horizontal="left" indent="1"/>
    </xf>
    <xf numFmtId="0" fontId="4" fillId="6" borderId="1" xfId="3" applyFont="1" applyFill="1" applyBorder="1" applyAlignment="1" applyProtection="1">
      <alignment vertical="center"/>
    </xf>
    <xf numFmtId="0" fontId="2" fillId="6" borderId="17" xfId="3" applyFont="1" applyFill="1" applyBorder="1" applyAlignment="1" applyProtection="1">
      <alignment horizontal="center" vertical="center" wrapText="1"/>
    </xf>
    <xf numFmtId="0" fontId="1" fillId="6" borderId="17" xfId="3" applyFont="1" applyFill="1" applyBorder="1" applyAlignment="1" applyProtection="1">
      <alignment horizontal="center" vertical="center" wrapText="1"/>
    </xf>
    <xf numFmtId="37" fontId="30" fillId="6" borderId="82" xfId="3" applyNumberFormat="1" applyFont="1" applyFill="1" applyBorder="1" applyAlignment="1" applyProtection="1">
      <alignment vertical="center"/>
    </xf>
    <xf numFmtId="37" fontId="30" fillId="6" borderId="16" xfId="3" applyNumberFormat="1" applyFont="1" applyFill="1" applyBorder="1" applyAlignment="1" applyProtection="1">
      <alignment vertical="center"/>
    </xf>
    <xf numFmtId="0" fontId="1" fillId="6" borderId="16" xfId="0" applyFont="1" applyFill="1" applyBorder="1" applyAlignment="1" applyProtection="1">
      <alignment vertical="center"/>
    </xf>
    <xf numFmtId="37" fontId="35" fillId="6" borderId="16" xfId="3" applyNumberFormat="1" applyFont="1" applyFill="1" applyBorder="1" applyAlignment="1" applyProtection="1">
      <alignment vertical="center" wrapText="1"/>
    </xf>
    <xf numFmtId="37" fontId="30" fillId="6" borderId="1" xfId="3" applyNumberFormat="1" applyFont="1" applyFill="1" applyBorder="1" applyAlignment="1" applyProtection="1">
      <alignment horizontal="left" vertical="center" indent="1"/>
    </xf>
    <xf numFmtId="0" fontId="0" fillId="9" borderId="0" xfId="0" applyFill="1" applyAlignment="1" applyProtection="1">
      <alignment horizontal="left" wrapText="1" indent="1"/>
    </xf>
    <xf numFmtId="37" fontId="1" fillId="9" borderId="0" xfId="3" applyNumberFormat="1" applyFont="1" applyFill="1" applyBorder="1" applyAlignment="1" applyProtection="1">
      <alignment vertical="center"/>
    </xf>
    <xf numFmtId="0" fontId="0" fillId="9" borderId="0" xfId="0" applyFill="1" applyAlignment="1" applyProtection="1">
      <alignment wrapText="1"/>
    </xf>
    <xf numFmtId="37" fontId="6" fillId="6" borderId="57" xfId="3" applyNumberFormat="1" applyFont="1" applyFill="1" applyBorder="1" applyAlignment="1" applyProtection="1">
      <alignment vertical="center"/>
    </xf>
    <xf numFmtId="37" fontId="28" fillId="6" borderId="2" xfId="3" applyNumberFormat="1" applyFont="1" applyFill="1" applyBorder="1" applyAlignment="1" applyProtection="1">
      <alignment vertical="center"/>
    </xf>
    <xf numFmtId="37" fontId="29" fillId="6" borderId="2" xfId="3" applyNumberFormat="1" applyFont="1" applyFill="1" applyBorder="1" applyAlignment="1" applyProtection="1">
      <alignment horizontal="left" vertical="center" wrapText="1"/>
    </xf>
    <xf numFmtId="37" fontId="29" fillId="6" borderId="68" xfId="3" applyNumberFormat="1" applyFont="1" applyFill="1" applyBorder="1" applyAlignment="1" applyProtection="1">
      <alignment horizontal="left" vertical="center" wrapText="1"/>
    </xf>
    <xf numFmtId="0" fontId="4" fillId="6" borderId="3" xfId="3" applyFont="1" applyFill="1" applyBorder="1" applyAlignment="1" applyProtection="1">
      <alignment horizontal="left" indent="1"/>
    </xf>
    <xf numFmtId="0" fontId="1" fillId="6" borderId="52" xfId="3" applyFont="1" applyFill="1" applyBorder="1" applyAlignment="1" applyProtection="1">
      <alignment vertical="center"/>
    </xf>
    <xf numFmtId="0" fontId="1" fillId="6" borderId="5" xfId="3" applyFont="1" applyFill="1" applyBorder="1" applyAlignment="1" applyProtection="1">
      <alignment vertical="center"/>
    </xf>
    <xf numFmtId="0" fontId="0" fillId="6" borderId="4" xfId="0" applyFill="1" applyBorder="1" applyAlignment="1" applyProtection="1">
      <alignment vertical="center"/>
    </xf>
    <xf numFmtId="0" fontId="29" fillId="9" borderId="0" xfId="3" applyFont="1" applyFill="1" applyBorder="1" applyAlignment="1" applyProtection="1">
      <alignment horizontal="center" wrapText="1"/>
    </xf>
    <xf numFmtId="0" fontId="1" fillId="6" borderId="0" xfId="3" applyFont="1" applyFill="1" applyBorder="1" applyAlignment="1" applyProtection="1">
      <alignment vertical="center"/>
    </xf>
    <xf numFmtId="37" fontId="6" fillId="6" borderId="52" xfId="3" applyNumberFormat="1" applyFont="1" applyFill="1" applyBorder="1" applyAlignment="1" applyProtection="1">
      <alignment vertical="center"/>
    </xf>
    <xf numFmtId="0" fontId="1" fillId="6" borderId="56" xfId="3" applyFont="1" applyFill="1" applyBorder="1" applyAlignment="1" applyProtection="1">
      <alignment vertical="center"/>
    </xf>
    <xf numFmtId="0" fontId="1" fillId="6" borderId="16" xfId="3" applyFont="1" applyFill="1" applyBorder="1" applyAlignment="1" applyProtection="1">
      <alignment horizontal="center" vertical="center" wrapText="1"/>
    </xf>
    <xf numFmtId="37" fontId="1" fillId="17" borderId="0" xfId="3" applyNumberFormat="1" applyFont="1" applyFill="1" applyBorder="1" applyAlignment="1" applyProtection="1">
      <alignment horizontal="left" vertical="center" indent="5"/>
    </xf>
    <xf numFmtId="0" fontId="1" fillId="17" borderId="0" xfId="3" applyFont="1" applyFill="1" applyBorder="1" applyAlignment="1" applyProtection="1">
      <alignment vertical="center"/>
    </xf>
    <xf numFmtId="0" fontId="1" fillId="17" borderId="0" xfId="3" applyFont="1" applyFill="1" applyProtection="1"/>
    <xf numFmtId="0" fontId="1" fillId="17" borderId="0" xfId="3" applyFont="1" applyFill="1" applyAlignment="1" applyProtection="1">
      <alignment vertical="center"/>
    </xf>
    <xf numFmtId="0" fontId="1" fillId="17" borderId="0" xfId="3" applyFont="1" applyFill="1" applyBorder="1" applyAlignment="1" applyProtection="1"/>
    <xf numFmtId="0" fontId="89" fillId="17" borderId="52" xfId="3" applyFont="1" applyFill="1" applyBorder="1" applyAlignment="1" applyProtection="1"/>
    <xf numFmtId="0" fontId="85" fillId="17" borderId="52" xfId="3" applyFont="1" applyFill="1" applyBorder="1" applyAlignment="1" applyProtection="1"/>
    <xf numFmtId="0" fontId="85" fillId="17" borderId="0" xfId="3" applyFont="1" applyFill="1" applyBorder="1" applyAlignment="1" applyProtection="1">
      <alignment vertical="center"/>
    </xf>
    <xf numFmtId="0" fontId="85" fillId="17" borderId="70" xfId="3" applyFont="1" applyFill="1" applyBorder="1" applyAlignment="1" applyProtection="1">
      <alignment vertical="center"/>
    </xf>
    <xf numFmtId="0" fontId="85" fillId="17" borderId="52" xfId="3" applyFont="1" applyFill="1" applyBorder="1" applyAlignment="1" applyProtection="1">
      <alignment vertical="center"/>
    </xf>
    <xf numFmtId="0" fontId="85" fillId="17" borderId="0" xfId="3" applyFont="1" applyFill="1" applyBorder="1" applyAlignment="1" applyProtection="1"/>
    <xf numFmtId="0" fontId="91" fillId="17" borderId="70" xfId="3" applyFont="1" applyFill="1" applyBorder="1" applyAlignment="1" applyProtection="1">
      <alignment horizontal="center"/>
    </xf>
    <xf numFmtId="0" fontId="85" fillId="17" borderId="0" xfId="3" applyFont="1" applyFill="1" applyAlignment="1" applyProtection="1">
      <alignment vertical="center"/>
    </xf>
    <xf numFmtId="0" fontId="85" fillId="17" borderId="70" xfId="3" applyFont="1" applyFill="1" applyBorder="1" applyAlignment="1" applyProtection="1">
      <alignment horizontal="center"/>
    </xf>
    <xf numFmtId="0" fontId="89" fillId="17" borderId="0" xfId="3" applyFont="1" applyFill="1" applyBorder="1" applyAlignment="1" applyProtection="1"/>
    <xf numFmtId="0" fontId="85" fillId="17" borderId="0" xfId="3" applyFont="1" applyFill="1" applyAlignment="1" applyProtection="1"/>
    <xf numFmtId="0" fontId="12" fillId="17" borderId="0" xfId="3" applyFont="1" applyFill="1" applyAlignment="1" applyProtection="1">
      <alignment vertical="center"/>
    </xf>
    <xf numFmtId="0" fontId="12" fillId="17" borderId="0" xfId="3" applyFont="1" applyFill="1" applyBorder="1" applyAlignment="1" applyProtection="1">
      <alignment vertical="center"/>
    </xf>
    <xf numFmtId="0" fontId="90" fillId="17" borderId="0" xfId="3" applyFont="1" applyFill="1" applyBorder="1" applyAlignment="1" applyProtection="1">
      <alignment vertical="center" wrapText="1"/>
    </xf>
    <xf numFmtId="0" fontId="12" fillId="17" borderId="0" xfId="3" applyFont="1" applyFill="1" applyAlignment="1" applyProtection="1">
      <alignment vertical="top"/>
    </xf>
    <xf numFmtId="0" fontId="94" fillId="17" borderId="0" xfId="3" applyFont="1" applyFill="1" applyBorder="1" applyAlignment="1" applyProtection="1">
      <alignment vertical="center" wrapText="1"/>
    </xf>
    <xf numFmtId="0" fontId="90" fillId="17" borderId="0" xfId="3" applyFont="1" applyFill="1" applyBorder="1" applyAlignment="1" applyProtection="1">
      <alignment vertical="center"/>
    </xf>
    <xf numFmtId="0" fontId="1" fillId="17" borderId="0" xfId="3" applyFont="1" applyFill="1" applyBorder="1" applyAlignment="1" applyProtection="1">
      <alignment vertical="center" wrapText="1"/>
    </xf>
    <xf numFmtId="0" fontId="1" fillId="17" borderId="70" xfId="3" applyFont="1" applyFill="1" applyBorder="1" applyAlignment="1" applyProtection="1">
      <alignment vertical="center"/>
    </xf>
    <xf numFmtId="0" fontId="1" fillId="17" borderId="52" xfId="3" applyFont="1" applyFill="1" applyBorder="1" applyAlignment="1" applyProtection="1">
      <alignment vertical="center"/>
    </xf>
    <xf numFmtId="0" fontId="89" fillId="17" borderId="56" xfId="3" applyFont="1" applyFill="1" applyBorder="1" applyAlignment="1" applyProtection="1"/>
    <xf numFmtId="0" fontId="1" fillId="17" borderId="61" xfId="3" applyFont="1" applyFill="1" applyBorder="1" applyProtection="1"/>
    <xf numFmtId="0" fontId="85" fillId="17" borderId="56" xfId="3" applyFont="1" applyFill="1" applyBorder="1" applyAlignment="1" applyProtection="1"/>
    <xf numFmtId="0" fontId="1" fillId="17" borderId="60" xfId="3" applyFont="1" applyFill="1" applyBorder="1" applyProtection="1"/>
    <xf numFmtId="0" fontId="1" fillId="17" borderId="56" xfId="3" applyFont="1" applyFill="1" applyBorder="1" applyProtection="1"/>
    <xf numFmtId="0" fontId="85" fillId="17" borderId="56" xfId="3" applyFont="1" applyFill="1" applyBorder="1" applyAlignment="1" applyProtection="1">
      <alignment vertical="center"/>
    </xf>
    <xf numFmtId="0" fontId="85" fillId="17" borderId="61" xfId="3" applyFont="1" applyFill="1" applyBorder="1" applyAlignment="1" applyProtection="1">
      <alignment vertical="center"/>
    </xf>
    <xf numFmtId="0" fontId="85" fillId="17" borderId="60" xfId="3" applyFont="1" applyFill="1" applyBorder="1" applyAlignment="1" applyProtection="1">
      <alignment vertical="center"/>
    </xf>
    <xf numFmtId="0" fontId="1" fillId="17" borderId="30" xfId="3" applyFont="1" applyFill="1" applyBorder="1" applyAlignment="1" applyProtection="1"/>
    <xf numFmtId="0" fontId="1" fillId="17" borderId="33" xfId="3" applyFont="1" applyFill="1" applyBorder="1" applyAlignment="1" applyProtection="1">
      <alignment vertical="center"/>
    </xf>
    <xf numFmtId="0" fontId="1" fillId="17" borderId="0" xfId="3" applyFont="1" applyFill="1" applyBorder="1" applyAlignment="1" applyProtection="1">
      <alignment wrapText="1"/>
    </xf>
    <xf numFmtId="0" fontId="96" fillId="17" borderId="70" xfId="3" applyFont="1" applyFill="1" applyBorder="1" applyAlignment="1" applyProtection="1">
      <alignment horizontal="left" wrapText="1"/>
    </xf>
    <xf numFmtId="0" fontId="1" fillId="17" borderId="0" xfId="3" applyFont="1" applyFill="1" applyAlignment="1" applyProtection="1">
      <alignment wrapText="1"/>
    </xf>
    <xf numFmtId="0" fontId="1" fillId="17" borderId="32" xfId="3" applyFont="1" applyFill="1" applyBorder="1" applyProtection="1"/>
    <xf numFmtId="0" fontId="1" fillId="0" borderId="70" xfId="3" applyFont="1" applyBorder="1" applyAlignment="1" applyProtection="1">
      <alignment wrapText="1"/>
    </xf>
    <xf numFmtId="0" fontId="1" fillId="17" borderId="0" xfId="3" applyFont="1" applyFill="1" applyBorder="1" applyProtection="1"/>
    <xf numFmtId="0" fontId="1" fillId="17" borderId="70" xfId="3" applyFont="1" applyFill="1" applyBorder="1" applyAlignment="1" applyProtection="1">
      <alignment vertical="center" wrapText="1"/>
    </xf>
    <xf numFmtId="0" fontId="90" fillId="17" borderId="61" xfId="3" applyFont="1" applyFill="1" applyBorder="1" applyAlignment="1" applyProtection="1">
      <alignment vertical="center"/>
    </xf>
    <xf numFmtId="0" fontId="1" fillId="17" borderId="61" xfId="3" applyFont="1" applyFill="1" applyBorder="1" applyAlignment="1" applyProtection="1"/>
    <xf numFmtId="0" fontId="97" fillId="17" borderId="52" xfId="3" applyFont="1" applyFill="1" applyBorder="1" applyAlignment="1" applyProtection="1">
      <alignment vertical="center"/>
    </xf>
    <xf numFmtId="0" fontId="97" fillId="17" borderId="0" xfId="3" applyFont="1" applyFill="1" applyBorder="1" applyAlignment="1" applyProtection="1">
      <alignment vertical="center"/>
    </xf>
    <xf numFmtId="0" fontId="97" fillId="17" borderId="70" xfId="3" applyFont="1" applyFill="1" applyBorder="1" applyAlignment="1" applyProtection="1">
      <alignment vertical="center"/>
    </xf>
    <xf numFmtId="0" fontId="84" fillId="17" borderId="52" xfId="3" applyFont="1" applyFill="1" applyBorder="1" applyAlignment="1" applyProtection="1">
      <alignment vertical="center" wrapText="1"/>
    </xf>
    <xf numFmtId="0" fontId="84" fillId="17" borderId="0" xfId="3" applyFont="1" applyFill="1" applyBorder="1" applyAlignment="1" applyProtection="1">
      <alignment vertical="center" wrapText="1"/>
    </xf>
    <xf numFmtId="0" fontId="12" fillId="17" borderId="0" xfId="3" applyFont="1" applyFill="1" applyBorder="1" applyAlignment="1" applyProtection="1"/>
    <xf numFmtId="0" fontId="12" fillId="17" borderId="70" xfId="3" applyFont="1" applyFill="1" applyBorder="1" applyAlignment="1" applyProtection="1"/>
    <xf numFmtId="0" fontId="1" fillId="17" borderId="70" xfId="3" applyFont="1" applyFill="1" applyBorder="1" applyAlignment="1" applyProtection="1">
      <alignment horizontal="center"/>
    </xf>
    <xf numFmtId="0" fontId="12" fillId="17" borderId="0" xfId="3" applyFont="1" applyFill="1" applyBorder="1" applyProtection="1"/>
    <xf numFmtId="0" fontId="92" fillId="17" borderId="52" xfId="3" applyFont="1" applyFill="1" applyBorder="1" applyAlignment="1" applyProtection="1"/>
    <xf numFmtId="0" fontId="92" fillId="17" borderId="0" xfId="3" applyFont="1" applyFill="1" applyBorder="1" applyAlignment="1" applyProtection="1"/>
    <xf numFmtId="0" fontId="84" fillId="17" borderId="52" xfId="3" applyFont="1" applyFill="1" applyBorder="1" applyAlignment="1" applyProtection="1"/>
    <xf numFmtId="0" fontId="84" fillId="17" borderId="0" xfId="3" applyFont="1" applyFill="1" applyBorder="1" applyAlignment="1" applyProtection="1">
      <alignment wrapText="1"/>
    </xf>
    <xf numFmtId="0" fontId="1" fillId="17" borderId="70" xfId="3" applyFont="1" applyFill="1" applyBorder="1" applyProtection="1"/>
    <xf numFmtId="0" fontId="1" fillId="17" borderId="52" xfId="3" applyFont="1" applyFill="1" applyBorder="1" applyAlignment="1" applyProtection="1"/>
    <xf numFmtId="0" fontId="90" fillId="17" borderId="0" xfId="3" applyFont="1" applyFill="1" applyBorder="1" applyAlignment="1" applyProtection="1">
      <alignment vertical="top" wrapText="1"/>
    </xf>
    <xf numFmtId="0" fontId="1" fillId="17" borderId="70" xfId="3" applyFont="1" applyFill="1" applyBorder="1" applyAlignment="1" applyProtection="1"/>
    <xf numFmtId="0" fontId="92" fillId="17" borderId="52" xfId="3" applyFont="1" applyFill="1" applyBorder="1" applyAlignment="1" applyProtection="1">
      <alignment horizontal="left" vertical="center" wrapText="1" indent="1"/>
    </xf>
    <xf numFmtId="0" fontId="92" fillId="17" borderId="0" xfId="3" applyFont="1" applyFill="1" applyBorder="1" applyAlignment="1" applyProtection="1">
      <alignment horizontal="left" vertical="center" wrapText="1" indent="1"/>
    </xf>
    <xf numFmtId="0" fontId="90" fillId="17" borderId="52" xfId="3" applyFont="1" applyFill="1" applyBorder="1" applyAlignment="1" applyProtection="1">
      <alignment vertical="top" wrapText="1"/>
    </xf>
    <xf numFmtId="0" fontId="84" fillId="17" borderId="0" xfId="3" applyFont="1" applyFill="1" applyBorder="1" applyAlignment="1" applyProtection="1">
      <alignment vertical="center"/>
    </xf>
    <xf numFmtId="0" fontId="84" fillId="17" borderId="0" xfId="3" applyFont="1" applyFill="1" applyBorder="1" applyAlignment="1" applyProtection="1"/>
    <xf numFmtId="0" fontId="92" fillId="17" borderId="52" xfId="3" applyFont="1" applyFill="1" applyBorder="1" applyAlignment="1" applyProtection="1">
      <alignment vertical="center" wrapText="1"/>
    </xf>
    <xf numFmtId="0" fontId="84" fillId="17" borderId="0" xfId="3" applyFont="1" applyFill="1" applyBorder="1" applyProtection="1"/>
    <xf numFmtId="0" fontId="90" fillId="17" borderId="0" xfId="3" applyFont="1" applyFill="1" applyBorder="1" applyAlignment="1" applyProtection="1">
      <alignment horizontal="left" vertical="top" wrapText="1" indent="1"/>
    </xf>
    <xf numFmtId="0" fontId="92" fillId="17" borderId="52" xfId="3" applyFont="1" applyFill="1" applyBorder="1" applyAlignment="1" applyProtection="1">
      <alignment vertical="center"/>
    </xf>
    <xf numFmtId="0" fontId="90" fillId="17" borderId="0" xfId="3" applyFont="1" applyFill="1" applyBorder="1" applyAlignment="1" applyProtection="1">
      <alignment horizontal="left" vertical="center" wrapText="1"/>
    </xf>
    <xf numFmtId="0" fontId="1" fillId="17" borderId="13" xfId="3" applyFont="1" applyFill="1" applyBorder="1" applyProtection="1"/>
    <xf numFmtId="0" fontId="90" fillId="17" borderId="0" xfId="3" applyFont="1" applyFill="1" applyBorder="1" applyAlignment="1" applyProtection="1">
      <alignment horizontal="left" vertical="center" wrapText="1" indent="1"/>
    </xf>
    <xf numFmtId="0" fontId="1" fillId="17" borderId="70" xfId="3" applyFont="1" applyFill="1" applyBorder="1" applyAlignment="1" applyProtection="1">
      <alignment horizontal="left" indent="1"/>
    </xf>
    <xf numFmtId="0" fontId="1" fillId="17" borderId="0" xfId="3" applyFont="1" applyFill="1" applyBorder="1" applyAlignment="1" applyProtection="1">
      <alignment horizontal="left" vertical="center" wrapText="1"/>
    </xf>
    <xf numFmtId="0" fontId="1" fillId="17" borderId="56" xfId="3" applyFont="1" applyFill="1" applyBorder="1" applyAlignment="1" applyProtection="1"/>
    <xf numFmtId="0" fontId="1" fillId="17" borderId="60" xfId="3" applyFont="1" applyFill="1" applyBorder="1" applyAlignment="1" applyProtection="1">
      <alignment horizontal="center"/>
    </xf>
    <xf numFmtId="0" fontId="96" fillId="17" borderId="52" xfId="3" applyFont="1" applyFill="1" applyBorder="1" applyAlignment="1" applyProtection="1"/>
    <xf numFmtId="0" fontId="12" fillId="17" borderId="70" xfId="3" applyFont="1" applyFill="1" applyBorder="1" applyProtection="1"/>
    <xf numFmtId="0" fontId="12" fillId="17" borderId="52" xfId="3" applyFont="1" applyFill="1" applyBorder="1" applyAlignment="1" applyProtection="1"/>
    <xf numFmtId="0" fontId="90" fillId="17" borderId="0" xfId="3" applyFont="1" applyFill="1" applyBorder="1" applyAlignment="1" applyProtection="1">
      <alignment horizontal="left" vertical="center"/>
    </xf>
    <xf numFmtId="0" fontId="12" fillId="17" borderId="52" xfId="3" applyFont="1" applyFill="1" applyBorder="1" applyProtection="1"/>
    <xf numFmtId="0" fontId="1" fillId="17" borderId="0" xfId="3" applyFont="1" applyFill="1" applyBorder="1" applyAlignment="1" applyProtection="1">
      <alignment vertical="top" wrapText="1"/>
    </xf>
    <xf numFmtId="0" fontId="1" fillId="17" borderId="0" xfId="3" applyFont="1" applyFill="1" applyAlignment="1" applyProtection="1"/>
    <xf numFmtId="0" fontId="99" fillId="17" borderId="0" xfId="3" applyFont="1" applyFill="1" applyBorder="1" applyProtection="1"/>
    <xf numFmtId="0" fontId="90" fillId="17" borderId="0" xfId="3" applyFont="1" applyFill="1" applyBorder="1" applyAlignment="1" applyProtection="1">
      <alignment horizontal="center"/>
    </xf>
    <xf numFmtId="0" fontId="12" fillId="17" borderId="56" xfId="3" applyFont="1" applyFill="1" applyBorder="1" applyProtection="1"/>
    <xf numFmtId="0" fontId="1" fillId="17" borderId="61" xfId="3" applyFont="1" applyFill="1" applyBorder="1" applyAlignment="1" applyProtection="1">
      <alignment vertical="top" wrapText="1"/>
    </xf>
    <xf numFmtId="0" fontId="12" fillId="17" borderId="61" xfId="3" applyFont="1" applyFill="1" applyBorder="1" applyProtection="1"/>
    <xf numFmtId="0" fontId="1" fillId="17" borderId="61" xfId="3" applyFont="1" applyFill="1" applyBorder="1" applyAlignment="1" applyProtection="1">
      <alignment vertical="center"/>
    </xf>
    <xf numFmtId="0" fontId="96" fillId="17" borderId="56" xfId="3" applyFont="1" applyFill="1" applyBorder="1" applyAlignment="1" applyProtection="1"/>
    <xf numFmtId="0" fontId="1" fillId="17" borderId="60" xfId="3" applyFont="1" applyFill="1" applyBorder="1" applyAlignment="1" applyProtection="1">
      <alignment vertical="center"/>
    </xf>
    <xf numFmtId="0" fontId="12" fillId="17" borderId="56" xfId="3" applyFont="1" applyFill="1" applyBorder="1" applyAlignment="1" applyProtection="1"/>
    <xf numFmtId="0" fontId="1" fillId="17" borderId="56" xfId="3" applyFont="1" applyFill="1" applyBorder="1" applyAlignment="1" applyProtection="1">
      <alignment vertical="center"/>
    </xf>
    <xf numFmtId="0" fontId="1" fillId="17" borderId="78" xfId="3" applyFont="1" applyFill="1" applyBorder="1" applyAlignment="1" applyProtection="1">
      <alignment vertical="center"/>
    </xf>
    <xf numFmtId="0" fontId="1" fillId="17" borderId="68" xfId="3" applyFont="1" applyFill="1" applyBorder="1" applyAlignment="1" applyProtection="1">
      <alignment vertical="center"/>
    </xf>
    <xf numFmtId="0" fontId="1" fillId="17" borderId="69" xfId="3" applyFont="1" applyFill="1" applyBorder="1" applyAlignment="1" applyProtection="1">
      <alignment vertical="center"/>
    </xf>
    <xf numFmtId="0" fontId="100" fillId="17" borderId="0" xfId="3" applyFont="1" applyFill="1" applyBorder="1" applyAlignment="1" applyProtection="1">
      <alignment wrapText="1"/>
    </xf>
    <xf numFmtId="0" fontId="102" fillId="17" borderId="70" xfId="3" applyFont="1" applyFill="1" applyBorder="1" applyAlignment="1" applyProtection="1">
      <alignment wrapText="1"/>
    </xf>
    <xf numFmtId="0" fontId="90" fillId="17" borderId="0" xfId="3" applyFont="1" applyFill="1" applyBorder="1" applyAlignment="1" applyProtection="1"/>
    <xf numFmtId="0" fontId="90" fillId="17" borderId="70" xfId="3" applyFont="1" applyFill="1" applyBorder="1" applyAlignment="1" applyProtection="1"/>
    <xf numFmtId="0" fontId="12" fillId="17" borderId="61" xfId="3" applyFont="1" applyFill="1" applyBorder="1" applyAlignment="1" applyProtection="1"/>
    <xf numFmtId="0" fontId="12" fillId="17" borderId="60" xfId="3" applyFont="1" applyFill="1" applyBorder="1" applyAlignment="1" applyProtection="1"/>
    <xf numFmtId="0" fontId="103" fillId="17" borderId="0" xfId="3" applyFont="1" applyFill="1" applyBorder="1" applyAlignment="1" applyProtection="1">
      <alignment vertical="center"/>
    </xf>
    <xf numFmtId="0" fontId="92" fillId="17" borderId="0" xfId="3" applyFont="1" applyFill="1" applyBorder="1" applyAlignment="1" applyProtection="1">
      <alignment vertical="center" wrapText="1"/>
    </xf>
    <xf numFmtId="0" fontId="92" fillId="17" borderId="0" xfId="3" applyFont="1" applyFill="1" applyBorder="1" applyAlignment="1" applyProtection="1">
      <alignment vertical="center"/>
    </xf>
    <xf numFmtId="0" fontId="90" fillId="17" borderId="0" xfId="3" applyFont="1" applyFill="1" applyBorder="1" applyProtection="1"/>
    <xf numFmtId="0" fontId="89" fillId="17" borderId="0" xfId="3" applyFont="1" applyFill="1" applyBorder="1" applyAlignment="1" applyProtection="1">
      <alignment vertical="center"/>
    </xf>
    <xf numFmtId="0" fontId="1" fillId="17" borderId="0" xfId="3" applyFont="1" applyFill="1" applyBorder="1" applyAlignment="1" applyProtection="1">
      <alignment horizontal="center" vertical="center" wrapText="1"/>
    </xf>
    <xf numFmtId="0" fontId="90" fillId="17" borderId="61" xfId="3" applyFont="1" applyFill="1" applyBorder="1" applyAlignment="1" applyProtection="1"/>
    <xf numFmtId="0" fontId="90" fillId="17" borderId="61" xfId="3" applyFont="1" applyFill="1" applyBorder="1" applyAlignment="1" applyProtection="1">
      <alignment horizontal="center"/>
    </xf>
    <xf numFmtId="0" fontId="90" fillId="17" borderId="61" xfId="3" applyFont="1" applyFill="1" applyBorder="1" applyProtection="1"/>
    <xf numFmtId="0" fontId="90" fillId="17" borderId="61" xfId="3" applyFont="1" applyFill="1" applyBorder="1" applyAlignment="1" applyProtection="1">
      <alignment vertical="top"/>
    </xf>
    <xf numFmtId="0" fontId="12" fillId="17" borderId="61" xfId="3" applyFont="1" applyFill="1" applyBorder="1" applyAlignment="1" applyProtection="1">
      <alignment vertical="top"/>
    </xf>
    <xf numFmtId="0" fontId="90" fillId="17" borderId="61" xfId="3" applyFont="1" applyFill="1" applyBorder="1" applyAlignment="1" applyProtection="1">
      <alignment horizontal="left" vertical="top"/>
    </xf>
    <xf numFmtId="0" fontId="12" fillId="17" borderId="60" xfId="3" applyFont="1" applyFill="1" applyBorder="1" applyProtection="1"/>
    <xf numFmtId="0" fontId="1" fillId="17" borderId="0" xfId="3" applyFont="1" applyFill="1" applyBorder="1" applyAlignment="1" applyProtection="1">
      <alignment vertical="top"/>
    </xf>
    <xf numFmtId="0" fontId="1" fillId="17" borderId="0" xfId="3" applyFont="1" applyFill="1" applyBorder="1" applyAlignment="1" applyProtection="1">
      <alignment horizontal="center"/>
    </xf>
    <xf numFmtId="0" fontId="1" fillId="22" borderId="52" xfId="3" applyFill="1" applyBorder="1" applyAlignment="1">
      <alignment vertical="center"/>
    </xf>
    <xf numFmtId="0" fontId="1" fillId="22" borderId="0" xfId="3" applyFill="1" applyBorder="1" applyAlignment="1">
      <alignment vertical="center"/>
    </xf>
    <xf numFmtId="0" fontId="1" fillId="22" borderId="70" xfId="3" applyFill="1" applyBorder="1" applyAlignment="1">
      <alignment vertical="center"/>
    </xf>
    <xf numFmtId="0" fontId="105" fillId="22" borderId="52" xfId="3" applyFont="1" applyFill="1" applyBorder="1" applyAlignment="1">
      <alignment vertical="center" wrapText="1"/>
    </xf>
    <xf numFmtId="0" fontId="105" fillId="22" borderId="0" xfId="3" applyFont="1" applyFill="1" applyBorder="1" applyAlignment="1">
      <alignment vertical="center" wrapText="1"/>
    </xf>
    <xf numFmtId="0" fontId="105" fillId="22" borderId="70" xfId="3" applyFont="1" applyFill="1" applyBorder="1" applyAlignment="1">
      <alignment vertical="center" wrapText="1"/>
    </xf>
    <xf numFmtId="0" fontId="107" fillId="22" borderId="0" xfId="3" applyFont="1" applyFill="1" applyBorder="1" applyAlignment="1">
      <alignment horizontal="center" wrapText="1"/>
    </xf>
    <xf numFmtId="0" fontId="105" fillId="22" borderId="0" xfId="3" applyFont="1" applyFill="1" applyBorder="1" applyAlignment="1">
      <alignment horizontal="center" vertical="center" wrapText="1"/>
    </xf>
    <xf numFmtId="0" fontId="48" fillId="22" borderId="0" xfId="3" applyFont="1" applyFill="1" applyBorder="1" applyAlignment="1">
      <alignment horizontal="center" vertical="center" wrapText="1"/>
    </xf>
    <xf numFmtId="0" fontId="108" fillId="22" borderId="0" xfId="3" applyFont="1" applyFill="1" applyBorder="1" applyAlignment="1">
      <alignment horizontal="center" wrapText="1"/>
    </xf>
    <xf numFmtId="0" fontId="109" fillId="22" borderId="0" xfId="3" applyFont="1" applyFill="1" applyBorder="1" applyAlignment="1">
      <alignment vertical="center"/>
    </xf>
    <xf numFmtId="0" fontId="18" fillId="22" borderId="52" xfId="3" applyFont="1" applyFill="1" applyBorder="1" applyAlignment="1">
      <alignment horizontal="left" vertical="center" indent="1"/>
    </xf>
    <xf numFmtId="0" fontId="19" fillId="22" borderId="57" xfId="3" applyFont="1" applyFill="1" applyBorder="1" applyAlignment="1">
      <alignment horizontal="left" vertical="center"/>
    </xf>
    <xf numFmtId="0" fontId="18" fillId="22" borderId="2" xfId="3" applyFont="1" applyFill="1" applyBorder="1" applyAlignment="1">
      <alignment horizontal="left" vertical="center" indent="1"/>
    </xf>
    <xf numFmtId="0" fontId="18" fillId="22" borderId="3" xfId="3" applyFont="1" applyFill="1" applyBorder="1" applyAlignment="1">
      <alignment horizontal="left" vertical="center" indent="1"/>
    </xf>
    <xf numFmtId="0" fontId="18" fillId="22" borderId="13" xfId="3" applyFont="1" applyFill="1" applyBorder="1" applyAlignment="1">
      <alignment horizontal="left" vertical="center" indent="1"/>
    </xf>
    <xf numFmtId="0" fontId="18" fillId="22" borderId="70" xfId="3" applyFont="1" applyFill="1" applyBorder="1" applyAlignment="1">
      <alignment horizontal="left" vertical="center" indent="1"/>
    </xf>
    <xf numFmtId="0" fontId="18" fillId="22" borderId="0" xfId="3" applyFont="1" applyFill="1" applyBorder="1" applyAlignment="1">
      <alignment horizontal="left" vertical="center" indent="1"/>
    </xf>
    <xf numFmtId="0" fontId="18" fillId="22" borderId="56" xfId="3" applyFont="1" applyFill="1" applyBorder="1" applyAlignment="1">
      <alignment horizontal="left" vertical="center" indent="1"/>
    </xf>
    <xf numFmtId="0" fontId="18" fillId="22" borderId="61" xfId="3" applyFont="1" applyFill="1" applyBorder="1" applyAlignment="1">
      <alignment horizontal="left" vertical="center" indent="1"/>
    </xf>
    <xf numFmtId="0" fontId="18" fillId="22" borderId="60" xfId="3" applyFont="1" applyFill="1" applyBorder="1" applyAlignment="1">
      <alignment horizontal="left" vertical="center" indent="1"/>
    </xf>
    <xf numFmtId="0" fontId="19" fillId="22" borderId="57" xfId="3" applyFont="1" applyFill="1" applyBorder="1" applyAlignment="1">
      <alignment horizontal="left"/>
    </xf>
    <xf numFmtId="0" fontId="110" fillId="22" borderId="0" xfId="3" applyFont="1" applyFill="1" applyBorder="1" applyAlignment="1">
      <alignment horizontal="left" vertical="center" indent="1"/>
    </xf>
    <xf numFmtId="0" fontId="110" fillId="22" borderId="70" xfId="3" applyFont="1" applyFill="1" applyBorder="1" applyAlignment="1">
      <alignment horizontal="left" vertical="center" indent="1"/>
    </xf>
    <xf numFmtId="0" fontId="110" fillId="22" borderId="52" xfId="3" applyFont="1" applyFill="1" applyBorder="1" applyAlignment="1">
      <alignment horizontal="left" vertical="center" indent="1"/>
    </xf>
    <xf numFmtId="0" fontId="110" fillId="22" borderId="2" xfId="3" applyFont="1" applyFill="1" applyBorder="1" applyAlignment="1">
      <alignment horizontal="left" vertical="center" indent="1"/>
    </xf>
    <xf numFmtId="0" fontId="110" fillId="22" borderId="3" xfId="3" applyFont="1" applyFill="1" applyBorder="1" applyAlignment="1">
      <alignment horizontal="left" vertical="center" indent="1"/>
    </xf>
    <xf numFmtId="0" fontId="1" fillId="22" borderId="61" xfId="3" applyFill="1" applyBorder="1" applyAlignment="1">
      <alignment vertical="center"/>
    </xf>
    <xf numFmtId="0" fontId="1" fillId="22" borderId="60" xfId="3" applyFill="1" applyBorder="1" applyAlignment="1">
      <alignment vertical="center"/>
    </xf>
    <xf numFmtId="0" fontId="1" fillId="22" borderId="2" xfId="3" applyFill="1" applyBorder="1" applyAlignment="1">
      <alignment vertical="center"/>
    </xf>
    <xf numFmtId="0" fontId="1" fillId="22" borderId="3" xfId="3" applyFill="1" applyBorder="1" applyAlignment="1">
      <alignment vertical="center"/>
    </xf>
    <xf numFmtId="0" fontId="19" fillId="22" borderId="57" xfId="3" applyFont="1" applyFill="1" applyBorder="1" applyAlignment="1">
      <alignment vertical="center"/>
    </xf>
    <xf numFmtId="0" fontId="23" fillId="22" borderId="0" xfId="3" applyFont="1" applyFill="1" applyBorder="1" applyAlignment="1">
      <alignment horizontal="right" vertical="center"/>
    </xf>
    <xf numFmtId="0" fontId="110" fillId="22" borderId="0" xfId="3" applyFont="1" applyFill="1" applyBorder="1" applyAlignment="1">
      <alignment vertical="center"/>
    </xf>
    <xf numFmtId="0" fontId="1" fillId="22" borderId="0" xfId="3" applyFill="1" applyBorder="1" applyAlignment="1">
      <alignment horizontal="right" vertical="center"/>
    </xf>
    <xf numFmtId="0" fontId="23" fillId="22" borderId="61" xfId="3" applyFont="1" applyFill="1" applyBorder="1" applyAlignment="1">
      <alignment horizontal="right" vertical="center"/>
    </xf>
    <xf numFmtId="0" fontId="110" fillId="22" borderId="61" xfId="3" applyFont="1" applyFill="1" applyBorder="1" applyAlignment="1">
      <alignment vertical="center"/>
    </xf>
    <xf numFmtId="0" fontId="1" fillId="22" borderId="61" xfId="3" applyFill="1" applyBorder="1" applyAlignment="1">
      <alignment horizontal="right" vertical="center"/>
    </xf>
    <xf numFmtId="0" fontId="12" fillId="22" borderId="52" xfId="3" applyFont="1" applyFill="1" applyBorder="1" applyAlignment="1">
      <alignment vertical="center"/>
    </xf>
    <xf numFmtId="0" fontId="12" fillId="22" borderId="0" xfId="3" applyFont="1" applyFill="1" applyBorder="1" applyAlignment="1">
      <alignment vertical="center"/>
    </xf>
    <xf numFmtId="0" fontId="113" fillId="22" borderId="0" xfId="3" applyFont="1" applyFill="1" applyBorder="1" applyAlignment="1">
      <alignment horizontal="left" vertical="center"/>
    </xf>
    <xf numFmtId="0" fontId="12" fillId="22" borderId="70" xfId="3" applyFont="1" applyFill="1" applyBorder="1" applyAlignment="1">
      <alignment vertical="center"/>
    </xf>
    <xf numFmtId="0" fontId="114" fillId="22" borderId="0" xfId="3" applyFont="1" applyFill="1" applyBorder="1" applyAlignment="1">
      <alignment horizontal="left" vertical="center"/>
    </xf>
    <xf numFmtId="0" fontId="18" fillId="22" borderId="23" xfId="3" applyFont="1" applyFill="1" applyBorder="1" applyAlignment="1">
      <alignment horizontal="left" vertical="center" indent="1"/>
    </xf>
    <xf numFmtId="0" fontId="18" fillId="22" borderId="24" xfId="3" applyFont="1" applyFill="1" applyBorder="1" applyAlignment="1">
      <alignment horizontal="left" vertical="center" indent="1"/>
    </xf>
    <xf numFmtId="0" fontId="18" fillId="22" borderId="24" xfId="3" applyFont="1" applyFill="1" applyBorder="1" applyAlignment="1">
      <alignment vertical="center"/>
    </xf>
    <xf numFmtId="0" fontId="18" fillId="22" borderId="25" xfId="3" applyFont="1" applyFill="1" applyBorder="1" applyAlignment="1">
      <alignment vertical="center"/>
    </xf>
    <xf numFmtId="0" fontId="12" fillId="22" borderId="2" xfId="3" applyFont="1" applyFill="1" applyBorder="1" applyAlignment="1">
      <alignment horizontal="left" vertical="center" indent="1"/>
    </xf>
    <xf numFmtId="0" fontId="12" fillId="22" borderId="2" xfId="3" applyFont="1" applyFill="1" applyBorder="1" applyAlignment="1">
      <alignment vertical="center"/>
    </xf>
    <xf numFmtId="0" fontId="18" fillId="22" borderId="82" xfId="3" applyFont="1" applyFill="1" applyBorder="1" applyAlignment="1">
      <alignment horizontal="left" vertical="center" indent="1"/>
    </xf>
    <xf numFmtId="0" fontId="18" fillId="22" borderId="16" xfId="3" applyFont="1" applyFill="1" applyBorder="1" applyAlignment="1">
      <alignment horizontal="left" vertical="center" indent="1"/>
    </xf>
    <xf numFmtId="0" fontId="18" fillId="22" borderId="83" xfId="3" applyFont="1" applyFill="1" applyBorder="1" applyAlignment="1">
      <alignment horizontal="left" vertical="center" indent="1"/>
    </xf>
    <xf numFmtId="0" fontId="18" fillId="22" borderId="17" xfId="3" applyFont="1" applyFill="1" applyBorder="1" applyAlignment="1">
      <alignment horizontal="left" vertical="center" indent="1"/>
    </xf>
    <xf numFmtId="0" fontId="113" fillId="22" borderId="0" xfId="3" applyFont="1" applyFill="1" applyBorder="1" applyAlignment="1">
      <alignment horizontal="left" vertical="center" wrapText="1"/>
    </xf>
    <xf numFmtId="0" fontId="116" fillId="22" borderId="0" xfId="3" applyFont="1" applyFill="1" applyBorder="1" applyAlignment="1">
      <alignment horizontal="center" vertical="center" wrapText="1"/>
    </xf>
    <xf numFmtId="0" fontId="12" fillId="22" borderId="0" xfId="3" applyFont="1" applyFill="1" applyBorder="1" applyAlignment="1">
      <alignment horizontal="center" vertical="center" wrapText="1"/>
    </xf>
    <xf numFmtId="0" fontId="18" fillId="22" borderId="16" xfId="3" applyFont="1" applyFill="1" applyBorder="1" applyAlignment="1">
      <alignment vertical="center"/>
    </xf>
    <xf numFmtId="0" fontId="18" fillId="22" borderId="84" xfId="3" applyFont="1" applyFill="1" applyBorder="1" applyAlignment="1">
      <alignment vertical="center"/>
    </xf>
    <xf numFmtId="0" fontId="18" fillId="22" borderId="27" xfId="3" applyFont="1" applyFill="1" applyBorder="1" applyAlignment="1">
      <alignment horizontal="left" vertical="center" indent="1"/>
    </xf>
    <xf numFmtId="0" fontId="18" fillId="22" borderId="28" xfId="3" applyFont="1" applyFill="1" applyBorder="1" applyAlignment="1">
      <alignment horizontal="left" vertical="center" indent="1"/>
    </xf>
    <xf numFmtId="0" fontId="18" fillId="22" borderId="28" xfId="3" applyFont="1" applyFill="1" applyBorder="1" applyAlignment="1">
      <alignment vertical="center"/>
    </xf>
    <xf numFmtId="0" fontId="18" fillId="22" borderId="29" xfId="3" applyFont="1" applyFill="1" applyBorder="1" applyAlignment="1">
      <alignment vertical="center"/>
    </xf>
    <xf numFmtId="0" fontId="12" fillId="22" borderId="61" xfId="3" applyFont="1" applyFill="1" applyBorder="1" applyAlignment="1">
      <alignment vertical="center"/>
    </xf>
    <xf numFmtId="0" fontId="18" fillId="22" borderId="85" xfId="3" applyFont="1" applyFill="1" applyBorder="1" applyAlignment="1">
      <alignment vertical="center"/>
    </xf>
    <xf numFmtId="0" fontId="106" fillId="22" borderId="0" xfId="3" applyFont="1" applyFill="1" applyBorder="1" applyAlignment="1">
      <alignment horizontal="center" vertical="center" wrapText="1"/>
    </xf>
    <xf numFmtId="0" fontId="1" fillId="22" borderId="57" xfId="3" applyFill="1" applyBorder="1" applyAlignment="1">
      <alignment vertical="center"/>
    </xf>
    <xf numFmtId="0" fontId="12" fillId="22" borderId="56" xfId="3" applyFont="1" applyFill="1" applyBorder="1" applyAlignment="1">
      <alignment vertical="center"/>
    </xf>
    <xf numFmtId="0" fontId="12" fillId="22" borderId="60" xfId="3" applyFont="1" applyFill="1" applyBorder="1" applyAlignment="1">
      <alignment vertical="center"/>
    </xf>
    <xf numFmtId="0" fontId="111" fillId="22" borderId="70" xfId="3" applyFont="1" applyFill="1" applyBorder="1" applyAlignment="1">
      <alignment horizontal="left" vertical="center"/>
    </xf>
    <xf numFmtId="0" fontId="111" fillId="22" borderId="60" xfId="3" applyFont="1" applyFill="1" applyBorder="1" applyAlignment="1">
      <alignment horizontal="left" vertical="center"/>
    </xf>
    <xf numFmtId="0" fontId="115" fillId="22" borderId="16" xfId="3" applyFont="1" applyFill="1" applyBorder="1" applyAlignment="1">
      <alignment horizontal="left" vertical="center" indent="1"/>
    </xf>
    <xf numFmtId="0" fontId="18" fillId="22" borderId="84" xfId="3" applyFont="1" applyFill="1" applyBorder="1" applyAlignment="1">
      <alignment horizontal="left" vertical="center" indent="1"/>
    </xf>
    <xf numFmtId="3" fontId="4" fillId="6" borderId="0" xfId="0" applyNumberFormat="1" applyFont="1" applyFill="1" applyBorder="1" applyAlignment="1" applyProtection="1">
      <alignment vertical="center"/>
    </xf>
    <xf numFmtId="37" fontId="4" fillId="6" borderId="84" xfId="0" applyNumberFormat="1" applyFont="1" applyFill="1" applyBorder="1" applyAlignment="1" applyProtection="1">
      <alignment horizontal="left" vertical="center"/>
    </xf>
    <xf numFmtId="0" fontId="30" fillId="6" borderId="17" xfId="0" applyFont="1" applyFill="1" applyBorder="1" applyAlignment="1" applyProtection="1">
      <alignment horizontal="left" vertical="center" indent="1"/>
    </xf>
    <xf numFmtId="37" fontId="31" fillId="6" borderId="58" xfId="3" applyNumberFormat="1" applyFont="1" applyFill="1" applyBorder="1" applyAlignment="1" applyProtection="1">
      <alignment vertical="center"/>
    </xf>
    <xf numFmtId="3" fontId="27" fillId="6" borderId="0" xfId="3" applyNumberFormat="1" applyFont="1" applyFill="1" applyBorder="1" applyAlignment="1" applyProtection="1">
      <alignment vertical="center" wrapText="1"/>
    </xf>
    <xf numFmtId="3" fontId="1" fillId="6" borderId="0" xfId="3" applyNumberFormat="1" applyFont="1" applyFill="1" applyBorder="1" applyAlignment="1" applyProtection="1">
      <alignment vertical="center" wrapText="1"/>
    </xf>
    <xf numFmtId="3" fontId="120" fillId="6" borderId="0" xfId="3" applyNumberFormat="1" applyFont="1" applyFill="1" applyBorder="1" applyAlignment="1" applyProtection="1">
      <alignment horizontal="center" vertical="center" wrapText="1"/>
    </xf>
    <xf numFmtId="0" fontId="90" fillId="17" borderId="0" xfId="3" applyFont="1" applyFill="1" applyBorder="1" applyAlignment="1" applyProtection="1">
      <alignment horizontal="left" vertical="center"/>
    </xf>
    <xf numFmtId="0" fontId="84" fillId="17" borderId="0" xfId="3" applyFont="1" applyFill="1" applyBorder="1" applyAlignment="1" applyProtection="1">
      <alignment vertical="center" wrapText="1"/>
    </xf>
    <xf numFmtId="0" fontId="19" fillId="22" borderId="52" xfId="3" applyFont="1" applyFill="1" applyBorder="1" applyAlignment="1">
      <alignment horizontal="left" vertical="center"/>
    </xf>
    <xf numFmtId="0" fontId="18" fillId="22" borderId="70" xfId="3" applyFont="1" applyFill="1" applyBorder="1" applyAlignment="1">
      <alignment vertical="center"/>
    </xf>
    <xf numFmtId="0" fontId="18" fillId="22" borderId="85" xfId="3" applyFont="1" applyFill="1" applyBorder="1" applyAlignment="1">
      <alignment horizontal="left" vertical="center" indent="1"/>
    </xf>
    <xf numFmtId="0" fontId="110" fillId="22" borderId="57" xfId="3" applyFont="1" applyFill="1" applyBorder="1" applyAlignment="1">
      <alignment horizontal="left" vertical="center" indent="1"/>
    </xf>
    <xf numFmtId="0" fontId="19" fillId="22" borderId="52" xfId="3" applyFont="1" applyFill="1" applyBorder="1" applyAlignment="1">
      <alignment horizontal="left"/>
    </xf>
    <xf numFmtId="0" fontId="110" fillId="22" borderId="91" xfId="3" applyFont="1" applyFill="1" applyBorder="1" applyAlignment="1">
      <alignment horizontal="left" vertical="center" indent="1"/>
    </xf>
    <xf numFmtId="0" fontId="110" fillId="22" borderId="19" xfId="3" applyFont="1" applyFill="1" applyBorder="1" applyAlignment="1">
      <alignment horizontal="left" vertical="center" indent="1"/>
    </xf>
    <xf numFmtId="0" fontId="110" fillId="22" borderId="10" xfId="3" applyFont="1" applyFill="1" applyBorder="1" applyAlignment="1">
      <alignment horizontal="left" vertical="center" indent="1"/>
    </xf>
    <xf numFmtId="0" fontId="112" fillId="24" borderId="9" xfId="3" applyFont="1" applyFill="1" applyBorder="1" applyAlignment="1">
      <alignment horizontal="center" vertical="center"/>
    </xf>
    <xf numFmtId="0" fontId="112" fillId="24" borderId="9" xfId="3" applyFont="1" applyFill="1" applyBorder="1" applyAlignment="1">
      <alignment horizontal="center" vertical="center" wrapText="1"/>
    </xf>
    <xf numFmtId="0" fontId="0" fillId="0" borderId="0" xfId="0" applyAlignment="1">
      <alignment vertical="center"/>
    </xf>
    <xf numFmtId="0" fontId="100" fillId="17" borderId="0" xfId="3" applyFont="1" applyFill="1" applyBorder="1" applyAlignment="1" applyProtection="1">
      <alignment horizontal="center" vertical="center" wrapText="1"/>
    </xf>
    <xf numFmtId="0" fontId="93" fillId="19" borderId="0" xfId="3" applyFont="1" applyFill="1" applyBorder="1" applyAlignment="1" applyProtection="1">
      <alignment horizontal="center" vertical="center" wrapText="1"/>
    </xf>
    <xf numFmtId="3" fontId="76" fillId="2" borderId="9" xfId="0" applyNumberFormat="1" applyFont="1" applyFill="1" applyBorder="1" applyAlignment="1" applyProtection="1">
      <alignment vertical="center"/>
      <protection locked="0"/>
    </xf>
    <xf numFmtId="3" fontId="73" fillId="2" borderId="9" xfId="0" applyNumberFormat="1" applyFont="1" applyFill="1" applyBorder="1" applyAlignment="1" applyProtection="1">
      <alignment vertical="center"/>
      <protection locked="0"/>
    </xf>
    <xf numFmtId="3" fontId="73" fillId="2" borderId="19" xfId="0" applyNumberFormat="1" applyFont="1" applyFill="1" applyBorder="1" applyAlignment="1" applyProtection="1">
      <alignment vertical="center"/>
      <protection locked="0"/>
    </xf>
    <xf numFmtId="3" fontId="150" fillId="2" borderId="9" xfId="0" applyNumberFormat="1" applyFont="1" applyFill="1" applyBorder="1" applyAlignment="1" applyProtection="1">
      <alignment horizontal="left" vertical="center" wrapText="1"/>
      <protection locked="0"/>
    </xf>
    <xf numFmtId="3" fontId="150" fillId="2" borderId="9" xfId="0" applyNumberFormat="1" applyFont="1" applyFill="1" applyBorder="1" applyAlignment="1" applyProtection="1">
      <alignment vertical="center"/>
      <protection locked="0"/>
    </xf>
    <xf numFmtId="3" fontId="150" fillId="6" borderId="9" xfId="3" applyNumberFormat="1" applyFont="1" applyFill="1" applyBorder="1" applyAlignment="1" applyProtection="1">
      <alignment vertical="center"/>
      <protection locked="0"/>
    </xf>
    <xf numFmtId="3" fontId="150" fillId="2" borderId="19" xfId="0" applyNumberFormat="1" applyFont="1" applyFill="1" applyBorder="1" applyAlignment="1" applyProtection="1">
      <alignment vertical="center"/>
      <protection locked="0"/>
    </xf>
    <xf numFmtId="3" fontId="150" fillId="6" borderId="19" xfId="3" applyNumberFormat="1" applyFont="1" applyFill="1" applyBorder="1" applyAlignment="1" applyProtection="1">
      <alignment vertical="center"/>
      <protection locked="0"/>
    </xf>
    <xf numFmtId="3" fontId="151" fillId="2" borderId="9" xfId="0" applyNumberFormat="1" applyFont="1" applyFill="1" applyBorder="1" applyAlignment="1" applyProtection="1">
      <alignment vertical="center"/>
      <protection locked="0"/>
    </xf>
    <xf numFmtId="3" fontId="151" fillId="9" borderId="9" xfId="0" applyNumberFormat="1" applyFont="1" applyFill="1" applyBorder="1" applyAlignment="1" applyProtection="1">
      <alignment vertical="center"/>
      <protection locked="0"/>
    </xf>
    <xf numFmtId="3" fontId="147" fillId="15" borderId="9" xfId="0" applyNumberFormat="1" applyFont="1" applyFill="1" applyBorder="1" applyAlignment="1" applyProtection="1">
      <alignment vertical="center"/>
    </xf>
    <xf numFmtId="3" fontId="151" fillId="15" borderId="9" xfId="3" applyNumberFormat="1" applyFont="1" applyFill="1" applyBorder="1" applyAlignment="1" applyProtection="1">
      <alignment vertical="center"/>
    </xf>
    <xf numFmtId="0" fontId="150" fillId="2" borderId="9" xfId="0" applyNumberFormat="1" applyFont="1" applyFill="1" applyBorder="1" applyAlignment="1" applyProtection="1">
      <alignment horizontal="left" vertical="center" wrapText="1"/>
      <protection locked="0"/>
    </xf>
    <xf numFmtId="0" fontId="150" fillId="2" borderId="19" xfId="0" applyNumberFormat="1" applyFont="1" applyFill="1" applyBorder="1" applyAlignment="1" applyProtection="1">
      <alignment horizontal="left" vertical="center" wrapText="1"/>
      <protection locked="0"/>
    </xf>
    <xf numFmtId="3" fontId="73" fillId="2" borderId="9" xfId="0" applyNumberFormat="1" applyFont="1" applyFill="1" applyBorder="1" applyAlignment="1" applyProtection="1">
      <alignment horizontal="left" vertical="center" wrapText="1"/>
      <protection locked="0"/>
    </xf>
    <xf numFmtId="3" fontId="152" fillId="14" borderId="9" xfId="0" applyNumberFormat="1" applyFont="1" applyFill="1" applyBorder="1" applyAlignment="1" applyProtection="1">
      <alignment vertical="center"/>
    </xf>
    <xf numFmtId="3" fontId="76" fillId="14" borderId="9" xfId="3" applyNumberFormat="1" applyFont="1" applyFill="1" applyBorder="1" applyAlignment="1" applyProtection="1">
      <alignment vertical="center"/>
    </xf>
    <xf numFmtId="3" fontId="76" fillId="9" borderId="9" xfId="0" applyNumberFormat="1" applyFont="1" applyFill="1" applyBorder="1" applyAlignment="1" applyProtection="1">
      <alignment vertical="center"/>
      <protection locked="0"/>
    </xf>
    <xf numFmtId="3" fontId="73" fillId="2" borderId="19" xfId="0" applyNumberFormat="1" applyFont="1" applyFill="1" applyBorder="1" applyAlignment="1" applyProtection="1">
      <alignment horizontal="left" vertical="center" wrapText="1"/>
      <protection locked="0"/>
    </xf>
    <xf numFmtId="3" fontId="74" fillId="15" borderId="9" xfId="0" applyNumberFormat="1" applyFont="1" applyFill="1" applyBorder="1" applyAlignment="1" applyProtection="1">
      <alignment vertical="center"/>
    </xf>
    <xf numFmtId="3" fontId="73" fillId="15" borderId="9" xfId="3" applyNumberFormat="1" applyFont="1" applyFill="1" applyBorder="1" applyAlignment="1" applyProtection="1">
      <alignment vertical="center"/>
    </xf>
    <xf numFmtId="3" fontId="76" fillId="0" borderId="9" xfId="0" applyNumberFormat="1" applyFont="1" applyFill="1" applyBorder="1" applyAlignment="1" applyProtection="1">
      <alignment vertical="center"/>
    </xf>
    <xf numFmtId="3" fontId="152" fillId="15" borderId="9" xfId="0" applyNumberFormat="1" applyFont="1" applyFill="1" applyBorder="1" applyAlignment="1" applyProtection="1">
      <alignment vertical="center"/>
    </xf>
    <xf numFmtId="3" fontId="76" fillId="6" borderId="9" xfId="0" applyNumberFormat="1" applyFont="1" applyFill="1" applyBorder="1" applyAlignment="1" applyProtection="1">
      <alignment vertical="center"/>
    </xf>
    <xf numFmtId="0" fontId="0" fillId="2" borderId="57" xfId="0" applyFill="1" applyBorder="1" applyAlignment="1" applyProtection="1">
      <alignment vertical="center"/>
    </xf>
    <xf numFmtId="0" fontId="0" fillId="2" borderId="2" xfId="0" applyFill="1" applyBorder="1" applyAlignment="1" applyProtection="1">
      <alignment vertical="center"/>
    </xf>
    <xf numFmtId="0" fontId="0" fillId="2" borderId="3" xfId="0" applyFill="1" applyBorder="1" applyAlignment="1" applyProtection="1">
      <alignment vertical="center"/>
    </xf>
    <xf numFmtId="0" fontId="0" fillId="2" borderId="52" xfId="0" applyFill="1" applyBorder="1" applyAlignment="1" applyProtection="1">
      <alignment vertical="center"/>
    </xf>
    <xf numFmtId="0" fontId="0" fillId="2" borderId="0" xfId="0" applyFill="1" applyBorder="1" applyAlignment="1" applyProtection="1">
      <alignment vertical="center"/>
    </xf>
    <xf numFmtId="0" fontId="18" fillId="2" borderId="0" xfId="0" applyFont="1" applyFill="1" applyBorder="1" applyAlignment="1" applyProtection="1">
      <alignment horizontal="right" vertical="center" wrapText="1"/>
    </xf>
    <xf numFmtId="0" fontId="19" fillId="2" borderId="0" xfId="0" applyFont="1" applyFill="1" applyBorder="1" applyAlignment="1" applyProtection="1">
      <alignment horizontal="right" vertical="center"/>
    </xf>
    <xf numFmtId="0" fontId="18" fillId="2" borderId="92" xfId="0" applyFont="1" applyFill="1" applyBorder="1" applyAlignment="1" applyProtection="1">
      <alignment horizontal="right" vertical="center" wrapText="1"/>
    </xf>
    <xf numFmtId="0" fontId="18" fillId="2" borderId="93" xfId="0" applyFont="1" applyFill="1" applyBorder="1" applyAlignment="1" applyProtection="1">
      <alignment horizontal="right" vertical="center" wrapText="1"/>
    </xf>
    <xf numFmtId="0" fontId="12" fillId="2" borderId="94" xfId="0" applyFont="1" applyFill="1" applyBorder="1" applyAlignment="1" applyProtection="1">
      <alignment vertical="center"/>
    </xf>
    <xf numFmtId="0" fontId="12" fillId="2" borderId="93" xfId="0" applyFont="1" applyFill="1" applyBorder="1" applyAlignment="1" applyProtection="1">
      <alignment vertical="center"/>
    </xf>
    <xf numFmtId="0" fontId="0" fillId="2" borderId="95" xfId="0" applyFill="1" applyBorder="1" applyAlignment="1" applyProtection="1">
      <alignment vertical="center"/>
    </xf>
    <xf numFmtId="0" fontId="0" fillId="2" borderId="70" xfId="0" applyFill="1" applyBorder="1" applyAlignment="1" applyProtection="1">
      <alignment vertical="center"/>
    </xf>
    <xf numFmtId="0" fontId="12" fillId="2" borderId="92" xfId="0" applyFont="1" applyFill="1" applyBorder="1" applyAlignment="1" applyProtection="1">
      <alignment vertical="center"/>
    </xf>
    <xf numFmtId="0" fontId="0" fillId="2" borderId="9" xfId="0" applyFill="1" applyBorder="1" applyAlignment="1" applyProtection="1">
      <alignment vertical="center"/>
    </xf>
    <xf numFmtId="0" fontId="20" fillId="2" borderId="61" xfId="0" applyFont="1" applyFill="1" applyBorder="1" applyAlignment="1" applyProtection="1">
      <alignment horizontal="center" wrapText="1"/>
    </xf>
    <xf numFmtId="0" fontId="18" fillId="2" borderId="7" xfId="0" applyFont="1" applyFill="1" applyBorder="1" applyAlignment="1" applyProtection="1">
      <alignment horizontal="left" vertical="center" wrapText="1" indent="1"/>
    </xf>
    <xf numFmtId="0" fontId="18" fillId="2" borderId="52" xfId="0" applyFont="1" applyFill="1" applyBorder="1" applyAlignment="1" applyProtection="1">
      <alignment vertical="center"/>
    </xf>
    <xf numFmtId="0" fontId="139" fillId="24" borderId="9" xfId="0" applyFont="1" applyFill="1" applyBorder="1" applyAlignment="1" applyProtection="1">
      <alignment horizontal="center" vertical="center" wrapText="1"/>
    </xf>
    <xf numFmtId="0" fontId="18" fillId="2" borderId="70" xfId="0" applyFont="1" applyFill="1" applyBorder="1" applyAlignment="1" applyProtection="1">
      <alignment vertical="center"/>
    </xf>
    <xf numFmtId="0" fontId="0" fillId="2" borderId="0" xfId="0" applyFill="1" applyBorder="1" applyAlignment="1" applyProtection="1">
      <alignment horizontal="center" vertical="center"/>
    </xf>
    <xf numFmtId="0" fontId="0" fillId="2" borderId="0" xfId="0" applyFill="1" applyBorder="1" applyAlignment="1" applyProtection="1">
      <alignment vertical="center" wrapText="1"/>
    </xf>
    <xf numFmtId="0" fontId="141" fillId="25" borderId="9" xfId="0" applyFont="1" applyFill="1" applyBorder="1" applyAlignment="1" applyProtection="1">
      <alignment horizontal="center" vertical="center" wrapText="1"/>
    </xf>
    <xf numFmtId="0" fontId="142" fillId="25" borderId="12" xfId="0" applyFont="1" applyFill="1" applyBorder="1" applyAlignment="1" applyProtection="1">
      <alignment horizontal="center" vertical="center" wrapText="1"/>
    </xf>
    <xf numFmtId="0" fontId="142" fillId="25" borderId="10" xfId="0" applyFont="1" applyFill="1" applyBorder="1" applyAlignment="1" applyProtection="1">
      <alignment horizontal="center" vertical="center" wrapText="1"/>
    </xf>
    <xf numFmtId="0" fontId="142" fillId="25" borderId="11" xfId="0" applyFont="1" applyFill="1" applyBorder="1" applyAlignment="1" applyProtection="1">
      <alignment horizontal="center" vertical="center" wrapText="1"/>
    </xf>
    <xf numFmtId="0" fontId="142" fillId="0" borderId="0" xfId="0" applyFont="1" applyBorder="1" applyAlignment="1" applyProtection="1">
      <alignment vertical="center"/>
    </xf>
    <xf numFmtId="0" fontId="142" fillId="2" borderId="58" xfId="0" applyFont="1" applyFill="1" applyBorder="1" applyAlignment="1" applyProtection="1">
      <alignment horizontal="center" vertical="center"/>
    </xf>
    <xf numFmtId="3" fontId="149" fillId="2" borderId="58" xfId="0" applyNumberFormat="1" applyFont="1" applyFill="1" applyBorder="1" applyAlignment="1" applyProtection="1">
      <alignment vertical="center" wrapText="1"/>
    </xf>
    <xf numFmtId="3" fontId="149" fillId="2" borderId="58" xfId="0" applyNumberFormat="1" applyFont="1" applyFill="1" applyBorder="1" applyAlignment="1" applyProtection="1">
      <alignment vertical="center"/>
    </xf>
    <xf numFmtId="0" fontId="142" fillId="2" borderId="0" xfId="0" applyFont="1" applyFill="1" applyBorder="1" applyAlignment="1" applyProtection="1">
      <alignment vertical="center"/>
    </xf>
    <xf numFmtId="0" fontId="142" fillId="2" borderId="61" xfId="0" applyFont="1" applyFill="1" applyBorder="1" applyAlignment="1" applyProtection="1">
      <alignment horizontal="center" vertical="center"/>
    </xf>
    <xf numFmtId="3" fontId="148" fillId="2" borderId="58" xfId="0" applyNumberFormat="1" applyFont="1" applyFill="1" applyBorder="1" applyAlignment="1" applyProtection="1">
      <alignment vertical="center" wrapText="1"/>
    </xf>
    <xf numFmtId="3" fontId="148" fillId="2" borderId="58" xfId="0" applyNumberFormat="1" applyFont="1" applyFill="1" applyBorder="1" applyAlignment="1" applyProtection="1">
      <alignment vertical="center"/>
    </xf>
    <xf numFmtId="0" fontId="142" fillId="0" borderId="0" xfId="0" applyFont="1" applyFill="1" applyBorder="1" applyAlignment="1" applyProtection="1">
      <alignment vertical="center"/>
    </xf>
    <xf numFmtId="0" fontId="142" fillId="2" borderId="58" xfId="0" applyFont="1" applyFill="1" applyBorder="1" applyAlignment="1" applyProtection="1">
      <alignment horizontal="center" vertical="center" wrapText="1"/>
    </xf>
    <xf numFmtId="0" fontId="145" fillId="25" borderId="12" xfId="0" applyFont="1" applyFill="1" applyBorder="1" applyAlignment="1" applyProtection="1">
      <alignment horizontal="center" vertical="center" wrapText="1"/>
    </xf>
    <xf numFmtId="0" fontId="142" fillId="25" borderId="13" xfId="0" applyFont="1" applyFill="1" applyBorder="1" applyAlignment="1" applyProtection="1">
      <alignment horizontal="center" vertical="center" wrapText="1"/>
    </xf>
    <xf numFmtId="0" fontId="142" fillId="25" borderId="9" xfId="0" applyFont="1" applyFill="1" applyBorder="1" applyAlignment="1" applyProtection="1">
      <alignment horizontal="center" vertical="center" wrapText="1"/>
    </xf>
    <xf numFmtId="0" fontId="0" fillId="0" borderId="52" xfId="0" applyBorder="1" applyAlignment="1" applyProtection="1">
      <alignment vertical="center"/>
    </xf>
    <xf numFmtId="0" fontId="56" fillId="2" borderId="0" xfId="0" applyFont="1" applyFill="1" applyBorder="1" applyAlignment="1" applyProtection="1">
      <alignment vertical="center"/>
    </xf>
    <xf numFmtId="3" fontId="148" fillId="2" borderId="0" xfId="0" applyNumberFormat="1" applyFont="1" applyFill="1" applyBorder="1" applyAlignment="1" applyProtection="1">
      <alignment vertical="center"/>
    </xf>
    <xf numFmtId="0" fontId="18" fillId="2" borderId="56" xfId="0" applyFont="1" applyFill="1" applyBorder="1" applyAlignment="1" applyProtection="1">
      <alignment vertical="center"/>
    </xf>
    <xf numFmtId="0" fontId="22" fillId="2" borderId="58" xfId="0" applyFont="1" applyFill="1" applyBorder="1" applyAlignment="1" applyProtection="1">
      <alignment vertical="center"/>
    </xf>
    <xf numFmtId="0" fontId="0" fillId="2" borderId="58" xfId="0" applyFill="1" applyBorder="1" applyAlignment="1" applyProtection="1">
      <alignment vertical="center"/>
    </xf>
    <xf numFmtId="0" fontId="19" fillId="2" borderId="58" xfId="0" applyFont="1" applyFill="1" applyBorder="1" applyAlignment="1" applyProtection="1">
      <alignment horizontal="center" vertical="center" wrapText="1"/>
    </xf>
    <xf numFmtId="0" fontId="0" fillId="2" borderId="61" xfId="0" applyFill="1" applyBorder="1" applyAlignment="1" applyProtection="1">
      <alignment vertical="center"/>
    </xf>
    <xf numFmtId="0" fontId="0" fillId="2" borderId="61" xfId="0" applyFill="1" applyBorder="1" applyAlignment="1" applyProtection="1">
      <alignment vertical="center" wrapText="1"/>
    </xf>
    <xf numFmtId="0" fontId="18" fillId="2" borderId="60" xfId="0" applyFont="1" applyFill="1" applyBorder="1" applyAlignment="1" applyProtection="1">
      <alignment vertical="center"/>
    </xf>
    <xf numFmtId="0" fontId="127" fillId="10" borderId="7" xfId="0" applyFont="1" applyFill="1" applyBorder="1" applyAlignment="1" applyProtection="1">
      <alignment horizontal="left" vertical="center"/>
      <protection locked="0"/>
    </xf>
    <xf numFmtId="0" fontId="127" fillId="10" borderId="58" xfId="0" applyFont="1" applyFill="1" applyBorder="1" applyAlignment="1" applyProtection="1">
      <alignment horizontal="left" vertical="center"/>
      <protection locked="0"/>
    </xf>
    <xf numFmtId="0" fontId="127" fillId="10" borderId="18" xfId="0" applyFont="1" applyFill="1" applyBorder="1" applyAlignment="1" applyProtection="1">
      <alignment horizontal="left" vertical="center"/>
      <protection locked="0"/>
    </xf>
    <xf numFmtId="3" fontId="122" fillId="0" borderId="7" xfId="0" applyNumberFormat="1" applyFont="1" applyBorder="1" applyAlignment="1" applyProtection="1">
      <alignment horizontal="right" vertical="center"/>
      <protection locked="0"/>
    </xf>
    <xf numFmtId="3" fontId="123" fillId="0" borderId="8" xfId="0" applyNumberFormat="1" applyFont="1" applyBorder="1" applyAlignment="1" applyProtection="1">
      <alignment horizontal="right" vertical="center"/>
      <protection locked="0"/>
    </xf>
    <xf numFmtId="3" fontId="123" fillId="0" borderId="58" xfId="0" applyNumberFormat="1" applyFont="1" applyBorder="1" applyAlignment="1" applyProtection="1">
      <alignment horizontal="right" vertical="center"/>
      <protection locked="0"/>
    </xf>
    <xf numFmtId="3" fontId="123" fillId="0" borderId="18" xfId="0" applyNumberFormat="1" applyFont="1" applyBorder="1" applyAlignment="1" applyProtection="1">
      <alignment horizontal="right" vertical="center"/>
      <protection locked="0"/>
    </xf>
    <xf numFmtId="3" fontId="122" fillId="0" borderId="7" xfId="0" applyNumberFormat="1" applyFont="1" applyFill="1" applyBorder="1" applyAlignment="1" applyProtection="1">
      <alignment horizontal="right" vertical="center"/>
      <protection locked="0"/>
    </xf>
    <xf numFmtId="3" fontId="122" fillId="0" borderId="8" xfId="0" applyNumberFormat="1" applyFont="1" applyFill="1" applyBorder="1" applyAlignment="1" applyProtection="1">
      <alignment horizontal="right" vertical="center"/>
      <protection locked="0"/>
    </xf>
    <xf numFmtId="3" fontId="122" fillId="0" borderId="18" xfId="0" applyNumberFormat="1" applyFont="1" applyFill="1" applyBorder="1" applyAlignment="1" applyProtection="1">
      <alignment horizontal="right" vertical="center"/>
      <protection locked="0"/>
    </xf>
    <xf numFmtId="3" fontId="122" fillId="0" borderId="9" xfId="0" applyNumberFormat="1" applyFont="1" applyFill="1" applyBorder="1" applyAlignment="1" applyProtection="1">
      <alignment horizontal="right" vertical="center"/>
      <protection locked="0"/>
    </xf>
    <xf numFmtId="3" fontId="123" fillId="0" borderId="9" xfId="0" applyNumberFormat="1" applyFont="1" applyBorder="1" applyAlignment="1" applyProtection="1">
      <alignment horizontal="right" vertical="center"/>
      <protection locked="0"/>
    </xf>
    <xf numFmtId="3" fontId="124" fillId="0" borderId="9" xfId="0" applyNumberFormat="1" applyFont="1" applyFill="1" applyBorder="1" applyAlignment="1" applyProtection="1">
      <alignment horizontal="right" vertical="center"/>
      <protection locked="0"/>
    </xf>
    <xf numFmtId="3" fontId="128" fillId="0" borderId="9" xfId="0" applyNumberFormat="1" applyFont="1" applyBorder="1" applyAlignment="1" applyProtection="1">
      <alignment horizontal="right" vertical="center"/>
      <protection locked="0"/>
    </xf>
    <xf numFmtId="37" fontId="30" fillId="6" borderId="7" xfId="0" applyNumberFormat="1" applyFont="1" applyFill="1" applyBorder="1" applyAlignment="1" applyProtection="1">
      <alignment horizontal="left" vertical="center" indent="1"/>
    </xf>
    <xf numFmtId="0" fontId="0" fillId="0" borderId="8" xfId="0" applyBorder="1" applyAlignment="1" applyProtection="1">
      <alignment horizontal="left" vertical="center" indent="1"/>
    </xf>
    <xf numFmtId="0" fontId="0" fillId="0" borderId="58" xfId="0" applyBorder="1" applyAlignment="1" applyProtection="1">
      <alignment horizontal="left" vertical="center" indent="1"/>
    </xf>
    <xf numFmtId="0" fontId="0" fillId="0" borderId="18" xfId="0" applyBorder="1" applyAlignment="1" applyProtection="1">
      <alignment horizontal="left" vertical="center" indent="1"/>
    </xf>
    <xf numFmtId="37" fontId="30" fillId="6" borderId="1" xfId="0" applyNumberFormat="1" applyFont="1" applyFill="1" applyBorder="1" applyAlignment="1" applyProtection="1">
      <alignment horizontal="left" vertical="center" indent="1"/>
    </xf>
    <xf numFmtId="0" fontId="0" fillId="0" borderId="2" xfId="0" applyBorder="1" applyAlignment="1" applyProtection="1">
      <alignment horizontal="left" indent="1"/>
    </xf>
    <xf numFmtId="0" fontId="0" fillId="0" borderId="52" xfId="0" applyBorder="1" applyAlignment="1" applyProtection="1">
      <alignment horizontal="left" indent="1"/>
    </xf>
    <xf numFmtId="0" fontId="0" fillId="0" borderId="0" xfId="0" applyAlignment="1" applyProtection="1">
      <alignment horizontal="left" indent="1"/>
    </xf>
    <xf numFmtId="0" fontId="0" fillId="0" borderId="53" xfId="0" applyBorder="1" applyAlignment="1" applyProtection="1">
      <alignment horizontal="left" indent="1"/>
    </xf>
    <xf numFmtId="0" fontId="0" fillId="0" borderId="54" xfId="0" applyBorder="1" applyAlignment="1" applyProtection="1">
      <alignment horizontal="left" indent="1"/>
    </xf>
    <xf numFmtId="0" fontId="0" fillId="0" borderId="61" xfId="0" applyBorder="1" applyAlignment="1" applyProtection="1">
      <alignment horizontal="left" indent="1"/>
    </xf>
    <xf numFmtId="0" fontId="81" fillId="11" borderId="0" xfId="0" applyFont="1" applyFill="1" applyBorder="1" applyAlignment="1" applyProtection="1">
      <alignment vertical="center" wrapText="1"/>
    </xf>
    <xf numFmtId="0" fontId="82" fillId="0" borderId="0" xfId="0" applyFont="1" applyBorder="1" applyAlignment="1" applyProtection="1"/>
    <xf numFmtId="0" fontId="50" fillId="7" borderId="71" xfId="0" applyFont="1" applyFill="1" applyBorder="1" applyAlignment="1" applyProtection="1">
      <alignment horizontal="center" vertical="center" wrapText="1"/>
    </xf>
    <xf numFmtId="0" fontId="0" fillId="0" borderId="71" xfId="0" applyBorder="1" applyAlignment="1" applyProtection="1"/>
    <xf numFmtId="0" fontId="0" fillId="0" borderId="50" xfId="0" applyBorder="1" applyAlignment="1" applyProtection="1"/>
    <xf numFmtId="3" fontId="122" fillId="0" borderId="19" xfId="0" applyNumberFormat="1" applyFont="1" applyBorder="1" applyAlignment="1" applyProtection="1">
      <alignment horizontal="right" vertical="center"/>
      <protection locked="0"/>
    </xf>
    <xf numFmtId="3" fontId="122" fillId="0" borderId="8" xfId="0" applyNumberFormat="1" applyFont="1" applyBorder="1" applyAlignment="1" applyProtection="1">
      <alignment horizontal="right" vertical="center"/>
      <protection locked="0"/>
    </xf>
    <xf numFmtId="3" fontId="122" fillId="0" borderId="58" xfId="0" applyNumberFormat="1" applyFont="1" applyBorder="1" applyAlignment="1" applyProtection="1">
      <alignment horizontal="right" vertical="center"/>
      <protection locked="0"/>
    </xf>
    <xf numFmtId="3" fontId="122" fillId="0" borderId="18" xfId="0" applyNumberFormat="1" applyFont="1" applyBorder="1" applyAlignment="1" applyProtection="1">
      <alignment horizontal="right" vertical="center"/>
      <protection locked="0"/>
    </xf>
    <xf numFmtId="3" fontId="124" fillId="0" borderId="7" xfId="0" applyNumberFormat="1" applyFont="1" applyBorder="1" applyAlignment="1" applyProtection="1">
      <alignment horizontal="right" vertical="center"/>
      <protection locked="0"/>
    </xf>
    <xf numFmtId="3" fontId="124" fillId="0" borderId="8" xfId="0" applyNumberFormat="1" applyFont="1" applyBorder="1" applyAlignment="1" applyProtection="1">
      <alignment horizontal="right" vertical="center"/>
      <protection locked="0"/>
    </xf>
    <xf numFmtId="3" fontId="124" fillId="0" borderId="58" xfId="0" applyNumberFormat="1" applyFont="1" applyBorder="1" applyAlignment="1" applyProtection="1">
      <alignment horizontal="right" vertical="center"/>
      <protection locked="0"/>
    </xf>
    <xf numFmtId="3" fontId="124" fillId="0" borderId="18" xfId="0" applyNumberFormat="1" applyFont="1" applyBorder="1" applyAlignment="1" applyProtection="1">
      <alignment horizontal="right" vertical="center"/>
      <protection locked="0"/>
    </xf>
    <xf numFmtId="3" fontId="122" fillId="10" borderId="57" xfId="0" applyNumberFormat="1" applyFont="1" applyFill="1" applyBorder="1" applyAlignment="1" applyProtection="1">
      <alignment horizontal="right" vertical="center"/>
      <protection locked="0"/>
    </xf>
    <xf numFmtId="3" fontId="122" fillId="10" borderId="2" xfId="0" applyNumberFormat="1" applyFont="1" applyFill="1" applyBorder="1" applyAlignment="1" applyProtection="1">
      <alignment horizontal="right" vertical="center"/>
      <protection locked="0"/>
    </xf>
    <xf numFmtId="3" fontId="122" fillId="10" borderId="3" xfId="0" applyNumberFormat="1" applyFont="1" applyFill="1" applyBorder="1" applyAlignment="1" applyProtection="1">
      <alignment horizontal="right" vertical="center"/>
      <protection locked="0"/>
    </xf>
    <xf numFmtId="3" fontId="122" fillId="10" borderId="52" xfId="0" applyNumberFormat="1" applyFont="1" applyFill="1" applyBorder="1" applyAlignment="1" applyProtection="1">
      <alignment horizontal="right" vertical="center"/>
      <protection locked="0"/>
    </xf>
    <xf numFmtId="3" fontId="122" fillId="10" borderId="0" xfId="0" applyNumberFormat="1" applyFont="1" applyFill="1" applyBorder="1" applyAlignment="1" applyProtection="1">
      <alignment horizontal="right" vertical="center"/>
      <protection locked="0"/>
    </xf>
    <xf numFmtId="3" fontId="122" fillId="10" borderId="5" xfId="0" applyNumberFormat="1" applyFont="1" applyFill="1" applyBorder="1" applyAlignment="1" applyProtection="1">
      <alignment horizontal="right" vertical="center"/>
      <protection locked="0"/>
    </xf>
    <xf numFmtId="3" fontId="122" fillId="10" borderId="56" xfId="0" applyNumberFormat="1" applyFont="1" applyFill="1" applyBorder="1" applyAlignment="1" applyProtection="1">
      <alignment horizontal="right" vertical="center"/>
      <protection locked="0"/>
    </xf>
    <xf numFmtId="3" fontId="122" fillId="10" borderId="61" xfId="0" applyNumberFormat="1" applyFont="1" applyFill="1" applyBorder="1" applyAlignment="1" applyProtection="1">
      <alignment horizontal="right" vertical="center"/>
      <protection locked="0"/>
    </xf>
    <xf numFmtId="3" fontId="122" fillId="10" borderId="60" xfId="0" applyNumberFormat="1" applyFont="1" applyFill="1" applyBorder="1" applyAlignment="1" applyProtection="1">
      <alignment horizontal="right" vertical="center"/>
      <protection locked="0"/>
    </xf>
    <xf numFmtId="0" fontId="50" fillId="7" borderId="49" xfId="3" applyNumberFormat="1" applyFont="1" applyFill="1" applyBorder="1" applyAlignment="1" applyProtection="1">
      <alignment horizontal="center" vertical="center" wrapText="1"/>
    </xf>
    <xf numFmtId="37" fontId="30" fillId="6" borderId="19" xfId="0" applyNumberFormat="1" applyFont="1" applyFill="1" applyBorder="1" applyAlignment="1" applyProtection="1">
      <alignment horizontal="left" vertical="center" indent="1"/>
    </xf>
    <xf numFmtId="0" fontId="0" fillId="0" borderId="19" xfId="0" applyBorder="1" applyAlignment="1" applyProtection="1">
      <alignment horizontal="left" vertical="center" indent="1"/>
    </xf>
    <xf numFmtId="0" fontId="129" fillId="0" borderId="7" xfId="0" applyNumberFormat="1" applyFont="1" applyBorder="1" applyAlignment="1" applyProtection="1">
      <alignment horizontal="left" vertical="center" wrapText="1" indent="1"/>
      <protection locked="0"/>
    </xf>
    <xf numFmtId="0" fontId="129" fillId="0" borderId="8" xfId="0" applyFont="1" applyBorder="1" applyAlignment="1" applyProtection="1">
      <alignment horizontal="left" vertical="center" indent="1"/>
      <protection locked="0"/>
    </xf>
    <xf numFmtId="0" fontId="129" fillId="0" borderId="58" xfId="0" applyFont="1" applyBorder="1" applyAlignment="1" applyProtection="1">
      <alignment horizontal="left" vertical="center" indent="1"/>
      <protection locked="0"/>
    </xf>
    <xf numFmtId="0" fontId="129" fillId="0" borderId="18" xfId="0" applyFont="1" applyBorder="1" applyAlignment="1" applyProtection="1">
      <alignment horizontal="left" vertical="center" indent="1"/>
      <protection locked="0"/>
    </xf>
    <xf numFmtId="3" fontId="122" fillId="0" borderId="57" xfId="0" applyNumberFormat="1" applyFont="1" applyFill="1" applyBorder="1" applyAlignment="1" applyProtection="1">
      <alignment horizontal="right" vertical="center"/>
      <protection locked="0"/>
    </xf>
    <xf numFmtId="3" fontId="123" fillId="0" borderId="2" xfId="0" applyNumberFormat="1" applyFont="1" applyBorder="1" applyAlignment="1" applyProtection="1">
      <alignment horizontal="right" vertical="center"/>
      <protection locked="0"/>
    </xf>
    <xf numFmtId="3" fontId="123" fillId="0" borderId="3" xfId="0" applyNumberFormat="1" applyFont="1" applyBorder="1" applyAlignment="1" applyProtection="1">
      <alignment horizontal="right" vertical="center"/>
      <protection locked="0"/>
    </xf>
    <xf numFmtId="3" fontId="123" fillId="0" borderId="52" xfId="0" applyNumberFormat="1" applyFont="1" applyBorder="1" applyAlignment="1" applyProtection="1">
      <alignment horizontal="right" vertical="center"/>
      <protection locked="0"/>
    </xf>
    <xf numFmtId="3" fontId="123" fillId="0" borderId="0" xfId="0" applyNumberFormat="1" applyFont="1" applyAlignment="1" applyProtection="1">
      <alignment horizontal="right" vertical="center"/>
      <protection locked="0"/>
    </xf>
    <xf numFmtId="3" fontId="123" fillId="0" borderId="70" xfId="0" applyNumberFormat="1" applyFont="1" applyBorder="1" applyAlignment="1" applyProtection="1">
      <alignment horizontal="right" vertical="center"/>
      <protection locked="0"/>
    </xf>
    <xf numFmtId="3" fontId="123" fillId="0" borderId="56" xfId="0" applyNumberFormat="1" applyFont="1" applyBorder="1" applyAlignment="1" applyProtection="1">
      <alignment horizontal="right" vertical="center"/>
      <protection locked="0"/>
    </xf>
    <xf numFmtId="3" fontId="123" fillId="0" borderId="61" xfId="0" applyNumberFormat="1" applyFont="1" applyBorder="1" applyAlignment="1" applyProtection="1">
      <alignment horizontal="right" vertical="center"/>
      <protection locked="0"/>
    </xf>
    <xf numFmtId="3" fontId="123" fillId="0" borderId="60" xfId="0" applyNumberFormat="1" applyFont="1" applyBorder="1" applyAlignment="1" applyProtection="1">
      <alignment horizontal="right" vertical="center"/>
      <protection locked="0"/>
    </xf>
    <xf numFmtId="37" fontId="30" fillId="6" borderId="0" xfId="0" applyNumberFormat="1" applyFont="1" applyFill="1" applyBorder="1" applyAlignment="1" applyProtection="1">
      <alignment horizontal="left" vertical="center"/>
    </xf>
    <xf numFmtId="0" fontId="0" fillId="0" borderId="0" xfId="0" applyAlignment="1" applyProtection="1"/>
    <xf numFmtId="3" fontId="122" fillId="0" borderId="58" xfId="0" applyNumberFormat="1" applyFont="1" applyFill="1" applyBorder="1" applyAlignment="1" applyProtection="1">
      <alignment horizontal="right" vertical="center"/>
      <protection locked="0"/>
    </xf>
    <xf numFmtId="37" fontId="30" fillId="6" borderId="9" xfId="0" applyNumberFormat="1" applyFont="1" applyFill="1" applyBorder="1" applyAlignment="1" applyProtection="1">
      <alignment horizontal="left" vertical="center" indent="1"/>
    </xf>
    <xf numFmtId="0" fontId="0" fillId="0" borderId="9" xfId="0" applyBorder="1" applyAlignment="1" applyProtection="1">
      <alignment horizontal="left" vertical="center" indent="1"/>
    </xf>
    <xf numFmtId="0" fontId="0" fillId="0" borderId="71" xfId="0" applyBorder="1" applyAlignment="1" applyProtection="1">
      <alignment wrapText="1"/>
    </xf>
    <xf numFmtId="0" fontId="0" fillId="0" borderId="50" xfId="0" applyBorder="1" applyAlignment="1" applyProtection="1">
      <alignment wrapText="1"/>
    </xf>
    <xf numFmtId="49" fontId="122" fillId="0" borderId="7" xfId="0" applyNumberFormat="1" applyFont="1" applyFill="1" applyBorder="1" applyAlignment="1" applyProtection="1">
      <alignment horizontal="left" vertical="center" indent="1"/>
      <protection locked="0"/>
    </xf>
    <xf numFmtId="0" fontId="120" fillId="0" borderId="58" xfId="0" applyFont="1" applyBorder="1" applyAlignment="1" applyProtection="1">
      <alignment horizontal="left" vertical="center" indent="1"/>
      <protection locked="0"/>
    </xf>
    <xf numFmtId="0" fontId="120" fillId="0" borderId="18" xfId="0" applyFont="1" applyBorder="1" applyAlignment="1" applyProtection="1">
      <alignment horizontal="left" vertical="center" indent="1"/>
      <protection locked="0"/>
    </xf>
    <xf numFmtId="49" fontId="30" fillId="6" borderId="0" xfId="0" applyNumberFormat="1" applyFont="1" applyFill="1" applyBorder="1" applyAlignment="1" applyProtection="1">
      <alignment vertical="center"/>
    </xf>
    <xf numFmtId="0" fontId="0" fillId="0" borderId="70" xfId="0" applyBorder="1" applyAlignment="1"/>
    <xf numFmtId="0" fontId="122" fillId="0" borderId="7" xfId="0" applyFont="1" applyBorder="1" applyAlignment="1" applyProtection="1">
      <alignment horizontal="left" vertical="center" indent="1"/>
      <protection locked="0"/>
    </xf>
    <xf numFmtId="0" fontId="120" fillId="0" borderId="58" xfId="0" applyFont="1" applyBorder="1" applyAlignment="1" applyProtection="1">
      <alignment horizontal="left" indent="1"/>
      <protection locked="0"/>
    </xf>
    <xf numFmtId="0" fontId="120" fillId="0" borderId="18" xfId="0" applyFont="1" applyBorder="1" applyAlignment="1" applyProtection="1">
      <alignment horizontal="left" indent="1"/>
      <protection locked="0"/>
    </xf>
    <xf numFmtId="0" fontId="54" fillId="11" borderId="0" xfId="0" applyFont="1" applyFill="1" applyBorder="1" applyAlignment="1" applyProtection="1">
      <alignment vertical="center" wrapText="1"/>
    </xf>
    <xf numFmtId="0" fontId="80" fillId="0" borderId="0" xfId="0" applyFont="1" applyBorder="1" applyAlignment="1" applyProtection="1">
      <alignment vertical="center"/>
    </xf>
    <xf numFmtId="3" fontId="130" fillId="10" borderId="1" xfId="0" applyNumberFormat="1" applyFont="1" applyFill="1" applyBorder="1" applyAlignment="1" applyProtection="1">
      <alignment horizontal="right" vertical="center"/>
      <protection locked="0"/>
    </xf>
    <xf numFmtId="3" fontId="130" fillId="10" borderId="2" xfId="0" applyNumberFormat="1" applyFont="1" applyFill="1" applyBorder="1" applyAlignment="1" applyProtection="1">
      <alignment horizontal="right" vertical="center"/>
      <protection locked="0"/>
    </xf>
    <xf numFmtId="3" fontId="130" fillId="10" borderId="3" xfId="0" applyNumberFormat="1" applyFont="1" applyFill="1" applyBorder="1" applyAlignment="1" applyProtection="1">
      <alignment horizontal="right" vertical="center"/>
      <protection locked="0"/>
    </xf>
    <xf numFmtId="3" fontId="130" fillId="10" borderId="52" xfId="0" applyNumberFormat="1" applyFont="1" applyFill="1" applyBorder="1" applyAlignment="1" applyProtection="1">
      <alignment horizontal="right" vertical="center"/>
      <protection locked="0"/>
    </xf>
    <xf numFmtId="3" fontId="130" fillId="10" borderId="0" xfId="0" applyNumberFormat="1" applyFont="1" applyFill="1" applyBorder="1" applyAlignment="1" applyProtection="1">
      <alignment horizontal="right" vertical="center"/>
      <protection locked="0"/>
    </xf>
    <xf numFmtId="3" fontId="130" fillId="10" borderId="70" xfId="0" applyNumberFormat="1" applyFont="1" applyFill="1" applyBorder="1" applyAlignment="1" applyProtection="1">
      <alignment horizontal="right" vertical="center"/>
      <protection locked="0"/>
    </xf>
    <xf numFmtId="3" fontId="130" fillId="10" borderId="5" xfId="0" applyNumberFormat="1" applyFont="1" applyFill="1" applyBorder="1" applyAlignment="1" applyProtection="1">
      <alignment horizontal="right" vertical="center"/>
      <protection locked="0"/>
    </xf>
    <xf numFmtId="3" fontId="130" fillId="10" borderId="53" xfId="0" applyNumberFormat="1" applyFont="1" applyFill="1" applyBorder="1" applyAlignment="1" applyProtection="1">
      <alignment horizontal="right" vertical="center"/>
      <protection locked="0"/>
    </xf>
    <xf numFmtId="3" fontId="130" fillId="10" borderId="54" xfId="0" applyNumberFormat="1" applyFont="1" applyFill="1" applyBorder="1" applyAlignment="1" applyProtection="1">
      <alignment horizontal="right" vertical="center"/>
      <protection locked="0"/>
    </xf>
    <xf numFmtId="3" fontId="130" fillId="10" borderId="55" xfId="0" applyNumberFormat="1" applyFont="1" applyFill="1" applyBorder="1" applyAlignment="1" applyProtection="1">
      <alignment horizontal="right" vertical="center"/>
      <protection locked="0"/>
    </xf>
    <xf numFmtId="3" fontId="122" fillId="0" borderId="19" xfId="0" applyNumberFormat="1" applyFont="1" applyFill="1" applyBorder="1" applyAlignment="1" applyProtection="1">
      <alignment horizontal="right" vertical="center"/>
      <protection locked="0"/>
    </xf>
    <xf numFmtId="3" fontId="123" fillId="0" borderId="19" xfId="0" applyNumberFormat="1" applyFont="1" applyBorder="1" applyAlignment="1" applyProtection="1">
      <alignment horizontal="right" vertical="center"/>
      <protection locked="0"/>
    </xf>
    <xf numFmtId="0" fontId="0" fillId="9" borderId="7" xfId="0" applyFill="1" applyBorder="1" applyAlignment="1" applyProtection="1">
      <alignment horizontal="center" vertical="center" wrapText="1"/>
    </xf>
    <xf numFmtId="0" fontId="0" fillId="9" borderId="18" xfId="0" applyFill="1" applyBorder="1" applyAlignment="1" applyProtection="1">
      <alignment horizontal="center" vertical="center" wrapText="1"/>
    </xf>
    <xf numFmtId="0" fontId="122" fillId="10" borderId="7" xfId="0" applyFont="1" applyFill="1" applyBorder="1" applyAlignment="1" applyProtection="1">
      <alignment horizontal="left" vertical="center" wrapText="1" indent="1"/>
      <protection locked="0"/>
    </xf>
    <xf numFmtId="0" fontId="122" fillId="10" borderId="58" xfId="0" applyFont="1" applyFill="1" applyBorder="1" applyAlignment="1" applyProtection="1">
      <alignment horizontal="left" vertical="center" wrapText="1" indent="1"/>
      <protection locked="0"/>
    </xf>
    <xf numFmtId="0" fontId="122" fillId="10" borderId="18" xfId="0" applyFont="1" applyFill="1" applyBorder="1" applyAlignment="1" applyProtection="1">
      <alignment horizontal="left" vertical="center" wrapText="1" indent="1"/>
      <protection locked="0"/>
    </xf>
    <xf numFmtId="0" fontId="126" fillId="10" borderId="0" xfId="0" applyFont="1" applyFill="1" applyBorder="1" applyAlignment="1" applyProtection="1">
      <alignment horizontal="center" vertical="center" wrapText="1"/>
      <protection locked="0"/>
    </xf>
    <xf numFmtId="0" fontId="120" fillId="0" borderId="0" xfId="0" applyFont="1" applyAlignment="1" applyProtection="1">
      <alignment horizontal="center" vertical="center" wrapText="1"/>
      <protection locked="0"/>
    </xf>
    <xf numFmtId="0" fontId="29" fillId="6" borderId="0" xfId="0" applyFont="1" applyFill="1" applyBorder="1" applyAlignment="1" applyProtection="1">
      <alignment horizontal="left" vertical="center" indent="1"/>
    </xf>
    <xf numFmtId="0" fontId="0" fillId="0" borderId="0" xfId="0" applyAlignment="1" applyProtection="1">
      <alignment horizontal="left" vertical="center" indent="1"/>
    </xf>
    <xf numFmtId="0" fontId="0" fillId="0" borderId="0" xfId="0" applyBorder="1" applyAlignment="1" applyProtection="1">
      <alignment horizontal="left" vertical="center" indent="1"/>
    </xf>
    <xf numFmtId="0" fontId="0" fillId="0" borderId="0" xfId="0" applyAlignment="1">
      <alignment horizontal="left" vertical="center" indent="1"/>
    </xf>
    <xf numFmtId="0" fontId="122" fillId="0" borderId="7" xfId="0" applyFont="1" applyBorder="1" applyAlignment="1" applyProtection="1">
      <alignment horizontal="left" vertical="center" wrapText="1" indent="1"/>
      <protection locked="0"/>
    </xf>
    <xf numFmtId="0" fontId="122" fillId="0" borderId="58" xfId="0" applyFont="1" applyBorder="1" applyAlignment="1" applyProtection="1">
      <alignment horizontal="left" vertical="center" wrapText="1" indent="1"/>
      <protection locked="0"/>
    </xf>
    <xf numFmtId="0" fontId="122" fillId="0" borderId="18" xfId="0" applyFont="1" applyBorder="1" applyAlignment="1" applyProtection="1">
      <alignment horizontal="left" vertical="center" wrapText="1" indent="1"/>
      <protection locked="0"/>
    </xf>
    <xf numFmtId="37" fontId="29" fillId="6" borderId="52" xfId="0" applyNumberFormat="1" applyFont="1" applyFill="1" applyBorder="1" applyAlignment="1" applyProtection="1">
      <alignment horizontal="center" vertical="center" wrapText="1"/>
    </xf>
    <xf numFmtId="0" fontId="0" fillId="0" borderId="0" xfId="0" applyAlignment="1" applyProtection="1">
      <alignment horizontal="center" wrapText="1"/>
    </xf>
    <xf numFmtId="0" fontId="0" fillId="0" borderId="5" xfId="0" applyBorder="1" applyAlignment="1" applyProtection="1">
      <alignment horizontal="center" wrapText="1"/>
    </xf>
    <xf numFmtId="0" fontId="29" fillId="9" borderId="0" xfId="0" applyFont="1" applyFill="1" applyBorder="1" applyAlignment="1" applyProtection="1">
      <alignment horizontal="center" vertical="center" wrapText="1"/>
    </xf>
    <xf numFmtId="0" fontId="0" fillId="0" borderId="0" xfId="0" applyAlignment="1" applyProtection="1">
      <alignment wrapText="1"/>
    </xf>
    <xf numFmtId="0" fontId="0" fillId="0" borderId="5" xfId="0" applyBorder="1" applyAlignment="1" applyProtection="1">
      <alignment wrapText="1"/>
    </xf>
    <xf numFmtId="0" fontId="120" fillId="0" borderId="7" xfId="0" applyFont="1" applyBorder="1" applyAlignment="1" applyProtection="1">
      <alignment horizontal="left" vertical="center" wrapText="1" indent="1"/>
      <protection locked="0"/>
    </xf>
    <xf numFmtId="0" fontId="120" fillId="0" borderId="58" xfId="0" applyFont="1" applyBorder="1" applyAlignment="1" applyProtection="1">
      <alignment horizontal="left" vertical="center" wrapText="1" indent="1"/>
      <protection locked="0"/>
    </xf>
    <xf numFmtId="0" fontId="120" fillId="0" borderId="18" xfId="0" applyFont="1" applyBorder="1" applyAlignment="1" applyProtection="1">
      <alignment horizontal="left" vertical="center" wrapText="1" indent="1"/>
      <protection locked="0"/>
    </xf>
    <xf numFmtId="0" fontId="29" fillId="6" borderId="19" xfId="0" applyFont="1" applyFill="1" applyBorder="1" applyAlignment="1" applyProtection="1">
      <alignment horizontal="left" vertical="center" indent="1"/>
    </xf>
    <xf numFmtId="0" fontId="29" fillId="6" borderId="56" xfId="0" applyFont="1" applyFill="1" applyBorder="1" applyAlignment="1" applyProtection="1">
      <alignment horizontal="left" vertical="center" indent="1"/>
    </xf>
    <xf numFmtId="37" fontId="30" fillId="6" borderId="9" xfId="0" applyNumberFormat="1" applyFont="1" applyFill="1" applyBorder="1" applyAlignment="1" applyProtection="1">
      <alignment horizontal="left" vertical="center" indent="2"/>
    </xf>
    <xf numFmtId="0" fontId="29" fillId="6" borderId="9" xfId="0" applyFont="1" applyFill="1" applyBorder="1" applyAlignment="1" applyProtection="1">
      <alignment horizontal="left" vertical="center" indent="2"/>
    </xf>
    <xf numFmtId="0" fontId="29" fillId="6" borderId="7" xfId="0" applyFont="1" applyFill="1" applyBorder="1" applyAlignment="1" applyProtection="1">
      <alignment horizontal="left" vertical="center" indent="2"/>
    </xf>
    <xf numFmtId="3" fontId="124" fillId="10" borderId="19" xfId="0" applyNumberFormat="1" applyFont="1" applyFill="1" applyBorder="1" applyAlignment="1" applyProtection="1">
      <alignment horizontal="right" vertical="center"/>
      <protection locked="0"/>
    </xf>
    <xf numFmtId="0" fontId="45" fillId="5" borderId="0" xfId="0" applyFont="1" applyFill="1" applyBorder="1" applyAlignment="1" applyProtection="1">
      <alignment horizontal="left" vertical="center" indent="1"/>
    </xf>
    <xf numFmtId="0" fontId="45" fillId="5" borderId="0" xfId="0" applyFont="1" applyFill="1" applyBorder="1" applyAlignment="1" applyProtection="1">
      <alignment horizontal="center" vertical="center"/>
    </xf>
    <xf numFmtId="0" fontId="0" fillId="0" borderId="0" xfId="0" applyAlignment="1" applyProtection="1">
      <alignment vertical="center"/>
    </xf>
    <xf numFmtId="0" fontId="30" fillId="6" borderId="0" xfId="0" applyFont="1" applyFill="1" applyBorder="1" applyAlignment="1" applyProtection="1">
      <alignment horizontal="left" vertical="center"/>
    </xf>
    <xf numFmtId="0" fontId="9" fillId="6" borderId="0" xfId="0" applyFont="1" applyFill="1" applyBorder="1" applyAlignment="1" applyProtection="1">
      <alignment horizontal="center" vertical="center"/>
    </xf>
    <xf numFmtId="0" fontId="32" fillId="6" borderId="0" xfId="0" applyFont="1" applyFill="1" applyBorder="1" applyAlignment="1" applyProtection="1">
      <alignment horizontal="center" vertical="top"/>
    </xf>
    <xf numFmtId="0" fontId="16" fillId="4" borderId="0" xfId="0" applyFont="1" applyFill="1" applyBorder="1" applyAlignment="1" applyProtection="1">
      <alignment horizontal="center" vertical="center" wrapText="1"/>
    </xf>
    <xf numFmtId="0" fontId="0" fillId="4" borderId="0" xfId="0" applyFill="1" applyBorder="1" applyAlignment="1" applyProtection="1">
      <alignment vertical="center"/>
    </xf>
    <xf numFmtId="49" fontId="122" fillId="0" borderId="7" xfId="0" applyNumberFormat="1" applyFont="1" applyBorder="1" applyAlignment="1" applyProtection="1">
      <alignment horizontal="left" vertical="center" indent="1"/>
      <protection locked="0"/>
    </xf>
    <xf numFmtId="49" fontId="123" fillId="0" borderId="8" xfId="0" applyNumberFormat="1" applyFont="1" applyBorder="1" applyAlignment="1" applyProtection="1">
      <alignment horizontal="left" vertical="center" indent="1"/>
      <protection locked="0"/>
    </xf>
    <xf numFmtId="49" fontId="123" fillId="0" borderId="58" xfId="0" applyNumberFormat="1" applyFont="1" applyBorder="1" applyAlignment="1" applyProtection="1">
      <alignment horizontal="left" vertical="center" indent="1"/>
      <protection locked="0"/>
    </xf>
    <xf numFmtId="49" fontId="123" fillId="0" borderId="18" xfId="0" applyNumberFormat="1" applyFont="1" applyBorder="1" applyAlignment="1" applyProtection="1">
      <alignment horizontal="left" vertical="center" indent="1"/>
      <protection locked="0"/>
    </xf>
    <xf numFmtId="0" fontId="79" fillId="6" borderId="0" xfId="0" applyFont="1" applyFill="1" applyBorder="1" applyAlignment="1" applyProtection="1">
      <alignment horizontal="left" wrapText="1"/>
    </xf>
    <xf numFmtId="0" fontId="79" fillId="6" borderId="0" xfId="0" applyFont="1" applyFill="1" applyBorder="1" applyAlignment="1" applyProtection="1">
      <alignment horizontal="left"/>
    </xf>
    <xf numFmtId="0" fontId="79" fillId="6" borderId="0" xfId="0" applyFont="1" applyFill="1" applyBorder="1" applyAlignment="1" applyProtection="1">
      <alignment horizontal="left" vertical="center" wrapText="1"/>
    </xf>
    <xf numFmtId="0" fontId="79" fillId="6" borderId="0" xfId="0" applyFont="1" applyFill="1" applyBorder="1" applyAlignment="1" applyProtection="1">
      <alignment horizontal="left" vertical="center"/>
    </xf>
    <xf numFmtId="164" fontId="11" fillId="6" borderId="0" xfId="2" applyFont="1" applyFill="1" applyBorder="1" applyAlignment="1" applyProtection="1">
      <alignment horizontal="center" wrapText="1"/>
    </xf>
    <xf numFmtId="0" fontId="0" fillId="0" borderId="0" xfId="0" applyProtection="1"/>
    <xf numFmtId="0" fontId="0" fillId="5" borderId="0" xfId="0" applyFill="1" applyAlignment="1" applyProtection="1">
      <alignment horizontal="left" vertical="center" indent="1"/>
    </xf>
    <xf numFmtId="0" fontId="65" fillId="5" borderId="0" xfId="0" applyFont="1" applyFill="1" applyBorder="1" applyAlignment="1" applyProtection="1">
      <alignment horizontal="center" vertical="center"/>
    </xf>
    <xf numFmtId="0" fontId="66" fillId="0" borderId="0" xfId="0" applyFont="1" applyAlignment="1" applyProtection="1">
      <alignment vertical="center"/>
    </xf>
    <xf numFmtId="0" fontId="11" fillId="6" borderId="0" xfId="0" applyFont="1" applyFill="1" applyBorder="1" applyAlignment="1" applyProtection="1">
      <alignment horizontal="center" wrapText="1"/>
    </xf>
    <xf numFmtId="37" fontId="30" fillId="6" borderId="0" xfId="0" applyNumberFormat="1" applyFont="1" applyFill="1" applyBorder="1" applyAlignment="1" applyProtection="1">
      <alignment vertical="center"/>
    </xf>
    <xf numFmtId="0" fontId="0" fillId="6" borderId="0" xfId="0" applyFill="1" applyAlignment="1" applyProtection="1"/>
    <xf numFmtId="0" fontId="10" fillId="9" borderId="0" xfId="0" applyFont="1" applyFill="1" applyBorder="1" applyAlignment="1" applyProtection="1">
      <alignment horizontal="right"/>
    </xf>
    <xf numFmtId="0" fontId="0" fillId="0" borderId="6" xfId="0" applyBorder="1" applyProtection="1"/>
    <xf numFmtId="0" fontId="5" fillId="6" borderId="0" xfId="0" applyFont="1" applyFill="1" applyBorder="1" applyAlignment="1" applyProtection="1">
      <alignment horizontal="right" vertical="center"/>
    </xf>
    <xf numFmtId="0" fontId="0" fillId="0" borderId="0" xfId="0" applyAlignment="1" applyProtection="1">
      <alignment horizontal="right" vertical="center"/>
    </xf>
    <xf numFmtId="0" fontId="43" fillId="5" borderId="0" xfId="0" applyFont="1" applyFill="1" applyAlignment="1" applyProtection="1">
      <alignment horizontal="center" vertical="center"/>
    </xf>
    <xf numFmtId="0" fontId="16" fillId="6" borderId="7" xfId="0" applyFont="1" applyFill="1" applyBorder="1" applyAlignment="1" applyProtection="1">
      <alignment horizontal="center" vertical="center"/>
    </xf>
    <xf numFmtId="0" fontId="15" fillId="6" borderId="8" xfId="0" applyFont="1" applyFill="1" applyBorder="1" applyAlignment="1" applyProtection="1">
      <alignment horizontal="center" vertical="center"/>
    </xf>
    <xf numFmtId="0" fontId="15" fillId="6" borderId="58" xfId="0" applyFont="1" applyFill="1" applyBorder="1" applyAlignment="1" applyProtection="1">
      <alignment horizontal="center" vertical="center"/>
    </xf>
    <xf numFmtId="0" fontId="15" fillId="6" borderId="18" xfId="0" applyFont="1" applyFill="1" applyBorder="1" applyAlignment="1" applyProtection="1">
      <alignment horizontal="center" vertical="center"/>
    </xf>
    <xf numFmtId="3" fontId="47" fillId="6" borderId="1" xfId="0" applyNumberFormat="1" applyFont="1" applyFill="1" applyBorder="1" applyAlignment="1" applyProtection="1">
      <alignment horizontal="center" vertical="center"/>
    </xf>
    <xf numFmtId="3" fontId="47" fillId="6" borderId="2" xfId="0" applyNumberFormat="1" applyFont="1" applyFill="1" applyBorder="1" applyAlignment="1" applyProtection="1">
      <alignment horizontal="center" vertical="center"/>
    </xf>
    <xf numFmtId="3" fontId="124" fillId="0" borderId="7" xfId="0" applyNumberFormat="1" applyFont="1" applyFill="1" applyBorder="1" applyAlignment="1" applyProtection="1">
      <alignment horizontal="right" vertical="center"/>
      <protection locked="0"/>
    </xf>
    <xf numFmtId="3" fontId="128" fillId="0" borderId="18" xfId="0" applyNumberFormat="1" applyFont="1" applyBorder="1" applyAlignment="1" applyProtection="1">
      <alignment horizontal="right" vertical="center"/>
      <protection locked="0"/>
    </xf>
    <xf numFmtId="0" fontId="83" fillId="5" borderId="0" xfId="0" applyFont="1" applyFill="1" applyBorder="1" applyAlignment="1" applyProtection="1">
      <alignment horizontal="center" vertical="center" wrapText="1"/>
    </xf>
    <xf numFmtId="0" fontId="84" fillId="0" borderId="0" xfId="0" applyFont="1" applyAlignment="1" applyProtection="1">
      <alignment horizontal="center" vertical="center"/>
    </xf>
    <xf numFmtId="0" fontId="41" fillId="5" borderId="0" xfId="0" applyFont="1" applyFill="1" applyBorder="1" applyAlignment="1" applyProtection="1">
      <alignment horizontal="center" vertical="center"/>
    </xf>
    <xf numFmtId="0" fontId="42" fillId="5" borderId="0" xfId="0" applyFont="1" applyFill="1" applyAlignment="1" applyProtection="1">
      <alignment vertical="center"/>
    </xf>
    <xf numFmtId="0" fontId="50" fillId="7" borderId="66" xfId="0" applyFont="1" applyFill="1" applyBorder="1" applyAlignment="1" applyProtection="1">
      <alignment horizontal="center" vertical="center" wrapText="1"/>
    </xf>
    <xf numFmtId="0" fontId="30" fillId="7" borderId="66" xfId="0" applyFont="1" applyFill="1" applyBorder="1" applyAlignment="1" applyProtection="1">
      <alignment horizontal="center" vertical="center" wrapText="1"/>
    </xf>
    <xf numFmtId="0" fontId="30" fillId="0" borderId="66" xfId="0" applyFont="1" applyBorder="1" applyAlignment="1" applyProtection="1">
      <alignment horizontal="center" vertical="center" wrapText="1"/>
    </xf>
    <xf numFmtId="0" fontId="30" fillId="7" borderId="66" xfId="0" applyFont="1" applyFill="1" applyBorder="1" applyAlignment="1" applyProtection="1">
      <alignment vertical="center" wrapText="1"/>
    </xf>
    <xf numFmtId="37" fontId="30" fillId="6" borderId="7" xfId="0" applyNumberFormat="1" applyFont="1" applyFill="1" applyBorder="1" applyAlignment="1" applyProtection="1">
      <alignment horizontal="left" vertical="center" wrapText="1" indent="1"/>
    </xf>
    <xf numFmtId="37" fontId="30" fillId="6" borderId="8" xfId="0" applyNumberFormat="1" applyFont="1" applyFill="1" applyBorder="1" applyAlignment="1" applyProtection="1">
      <alignment horizontal="left" vertical="center" wrapText="1" indent="1"/>
    </xf>
    <xf numFmtId="37" fontId="30" fillId="6" borderId="58" xfId="0" applyNumberFormat="1" applyFont="1" applyFill="1" applyBorder="1" applyAlignment="1" applyProtection="1">
      <alignment horizontal="left" vertical="center" wrapText="1" indent="1"/>
    </xf>
    <xf numFmtId="0" fontId="30" fillId="6" borderId="8" xfId="0" applyFont="1" applyFill="1" applyBorder="1" applyAlignment="1" applyProtection="1">
      <alignment horizontal="left" vertical="center" indent="1"/>
    </xf>
    <xf numFmtId="0" fontId="30" fillId="6" borderId="58" xfId="0" applyFont="1" applyFill="1" applyBorder="1" applyAlignment="1" applyProtection="1">
      <alignment horizontal="left" vertical="center" indent="1"/>
    </xf>
    <xf numFmtId="0" fontId="50" fillId="7" borderId="66" xfId="0" applyFont="1" applyFill="1" applyBorder="1" applyAlignment="1" applyProtection="1">
      <alignment horizontal="center" vertical="center"/>
    </xf>
    <xf numFmtId="0" fontId="30" fillId="7" borderId="66" xfId="0" applyFont="1" applyFill="1" applyBorder="1" applyAlignment="1" applyProtection="1">
      <alignment horizontal="center" vertical="center"/>
    </xf>
    <xf numFmtId="0" fontId="30" fillId="7" borderId="66" xfId="0" applyFont="1" applyFill="1" applyBorder="1" applyAlignment="1" applyProtection="1">
      <alignment vertical="center"/>
    </xf>
    <xf numFmtId="0" fontId="42" fillId="5" borderId="0" xfId="0" applyFont="1" applyFill="1" applyAlignment="1" applyProtection="1"/>
    <xf numFmtId="3" fontId="123" fillId="0" borderId="18" xfId="0" applyNumberFormat="1" applyFont="1" applyFill="1" applyBorder="1" applyAlignment="1" applyProtection="1">
      <alignment horizontal="right" vertical="center"/>
      <protection locked="0"/>
    </xf>
    <xf numFmtId="0" fontId="54" fillId="11" borderId="0" xfId="0" applyFont="1" applyFill="1" applyAlignment="1" applyProtection="1">
      <alignment vertical="center" wrapText="1"/>
    </xf>
    <xf numFmtId="3" fontId="122" fillId="0" borderId="57" xfId="0" applyNumberFormat="1" applyFont="1" applyBorder="1" applyAlignment="1" applyProtection="1">
      <alignment horizontal="right" vertical="center"/>
      <protection locked="0"/>
    </xf>
    <xf numFmtId="37" fontId="30" fillId="6" borderId="52" xfId="0" applyNumberFormat="1" applyFont="1" applyFill="1" applyBorder="1" applyAlignment="1" applyProtection="1">
      <alignment horizontal="left" vertical="center" indent="1"/>
    </xf>
    <xf numFmtId="0" fontId="0" fillId="0" borderId="0" xfId="0" applyBorder="1" applyAlignment="1">
      <alignment horizontal="left" vertical="center" indent="1"/>
    </xf>
    <xf numFmtId="0" fontId="129" fillId="10" borderId="72" xfId="0" applyFont="1" applyFill="1" applyBorder="1" applyAlignment="1" applyProtection="1">
      <alignment horizontal="left" vertical="center" wrapText="1" indent="1"/>
      <protection locked="0"/>
    </xf>
    <xf numFmtId="0" fontId="129" fillId="10" borderId="24" xfId="0" applyFont="1" applyFill="1" applyBorder="1" applyAlignment="1" applyProtection="1">
      <alignment horizontal="left" vertical="center" wrapText="1" indent="1"/>
      <protection locked="0"/>
    </xf>
    <xf numFmtId="0" fontId="129" fillId="10" borderId="73" xfId="0" applyFont="1" applyFill="1" applyBorder="1" applyAlignment="1" applyProtection="1">
      <alignment horizontal="left" vertical="center" wrapText="1" indent="1"/>
      <protection locked="0"/>
    </xf>
    <xf numFmtId="0" fontId="122" fillId="10" borderId="7" xfId="0" applyNumberFormat="1" applyFont="1" applyFill="1" applyBorder="1" applyAlignment="1" applyProtection="1">
      <alignment horizontal="left" vertical="center" indent="1"/>
      <protection locked="0"/>
    </xf>
    <xf numFmtId="0" fontId="123" fillId="10" borderId="58" xfId="0" applyNumberFormat="1" applyFont="1" applyFill="1" applyBorder="1" applyAlignment="1" applyProtection="1">
      <alignment horizontal="left" vertical="center" indent="1"/>
      <protection locked="0"/>
    </xf>
    <xf numFmtId="0" fontId="123" fillId="10" borderId="18" xfId="0" applyNumberFormat="1" applyFont="1" applyFill="1" applyBorder="1" applyAlignment="1" applyProtection="1">
      <alignment horizontal="left" vertical="center" indent="1"/>
      <protection locked="0"/>
    </xf>
    <xf numFmtId="49" fontId="73" fillId="0" borderId="7" xfId="0" applyNumberFormat="1" applyFont="1" applyBorder="1" applyAlignment="1" applyProtection="1">
      <alignment horizontal="left" vertical="center" indent="1"/>
      <protection locked="0"/>
    </xf>
    <xf numFmtId="0" fontId="0" fillId="0" borderId="58" xfId="0" applyBorder="1" applyAlignment="1" applyProtection="1">
      <alignment horizontal="left" vertical="center" indent="1"/>
      <protection locked="0"/>
    </xf>
    <xf numFmtId="0" fontId="0" fillId="0" borderId="18" xfId="0" applyBorder="1" applyAlignment="1" applyProtection="1">
      <alignment horizontal="left" vertical="center" indent="1"/>
      <protection locked="0"/>
    </xf>
    <xf numFmtId="0" fontId="32" fillId="6" borderId="2" xfId="0" applyFont="1" applyFill="1" applyBorder="1" applyAlignment="1" applyProtection="1">
      <alignment horizontal="center" vertical="top"/>
    </xf>
    <xf numFmtId="0" fontId="0" fillId="6" borderId="0" xfId="0" applyFill="1" applyAlignment="1" applyProtection="1">
      <alignment horizontal="left" vertical="center"/>
    </xf>
    <xf numFmtId="0" fontId="122" fillId="2" borderId="7" xfId="0" applyNumberFormat="1" applyFont="1" applyFill="1" applyBorder="1" applyAlignment="1" applyProtection="1">
      <alignment horizontal="left" vertical="center" indent="1"/>
      <protection locked="0"/>
    </xf>
    <xf numFmtId="0" fontId="122" fillId="0" borderId="8" xfId="0" applyNumberFormat="1" applyFont="1" applyBorder="1" applyAlignment="1" applyProtection="1">
      <alignment horizontal="left" vertical="center" indent="1"/>
      <protection locked="0"/>
    </xf>
    <xf numFmtId="0" fontId="122" fillId="0" borderId="58" xfId="0" applyNumberFormat="1" applyFont="1" applyBorder="1" applyAlignment="1" applyProtection="1">
      <alignment horizontal="left" vertical="center" indent="1"/>
      <protection locked="0"/>
    </xf>
    <xf numFmtId="0" fontId="122" fillId="0" borderId="18" xfId="0" applyNumberFormat="1" applyFont="1" applyBorder="1" applyAlignment="1" applyProtection="1">
      <alignment horizontal="left" vertical="center" indent="1"/>
      <protection locked="0"/>
    </xf>
    <xf numFmtId="0" fontId="4" fillId="6" borderId="0" xfId="0" applyFont="1" applyFill="1" applyBorder="1" applyAlignment="1" applyProtection="1">
      <alignment horizontal="left" vertical="center" wrapText="1" indent="1"/>
    </xf>
    <xf numFmtId="0" fontId="0" fillId="6" borderId="0" xfId="0" applyFill="1" applyBorder="1" applyAlignment="1" applyProtection="1">
      <alignment horizontal="left" vertical="center" wrapText="1" indent="1"/>
    </xf>
    <xf numFmtId="0" fontId="0" fillId="0" borderId="0" xfId="0" applyAlignment="1" applyProtection="1">
      <alignment horizontal="left" vertical="center" wrapText="1" indent="1"/>
    </xf>
    <xf numFmtId="0" fontId="0" fillId="0" borderId="5" xfId="0" applyBorder="1" applyAlignment="1" applyProtection="1">
      <alignment horizontal="left" vertical="center" wrapText="1" indent="1"/>
    </xf>
    <xf numFmtId="0" fontId="50" fillId="7" borderId="67" xfId="0" applyFont="1" applyFill="1" applyBorder="1" applyAlignment="1" applyProtection="1">
      <alignment horizontal="center" vertical="center"/>
    </xf>
    <xf numFmtId="0" fontId="30" fillId="6" borderId="0" xfId="0" applyFont="1" applyFill="1" applyBorder="1" applyAlignment="1" applyProtection="1"/>
    <xf numFmtId="0" fontId="2" fillId="0" borderId="0" xfId="0" applyFont="1" applyAlignment="1" applyProtection="1"/>
    <xf numFmtId="0" fontId="122" fillId="0" borderId="9" xfId="0" applyFont="1" applyBorder="1" applyAlignment="1" applyProtection="1">
      <alignment horizontal="left" vertical="center" wrapText="1"/>
      <protection locked="0"/>
    </xf>
    <xf numFmtId="0" fontId="120" fillId="0" borderId="9" xfId="0" applyFont="1" applyBorder="1" applyAlignment="1" applyProtection="1">
      <alignment vertical="center"/>
      <protection locked="0"/>
    </xf>
    <xf numFmtId="49" fontId="30" fillId="6" borderId="4" xfId="0" applyNumberFormat="1" applyFont="1" applyFill="1" applyBorder="1" applyAlignment="1" applyProtection="1">
      <alignment horizontal="left" vertical="center" wrapText="1" indent="2"/>
    </xf>
    <xf numFmtId="0" fontId="0" fillId="0" borderId="5" xfId="0" applyBorder="1" applyAlignment="1" applyProtection="1">
      <alignment horizontal="left" vertical="center" wrapText="1" indent="2"/>
    </xf>
    <xf numFmtId="3" fontId="128" fillId="10" borderId="19" xfId="0" applyNumberFormat="1" applyFont="1" applyFill="1" applyBorder="1" applyAlignment="1" applyProtection="1">
      <alignment horizontal="right" vertical="center"/>
      <protection locked="0"/>
    </xf>
    <xf numFmtId="0" fontId="67" fillId="13" borderId="50" xfId="0" applyFont="1" applyFill="1" applyBorder="1" applyAlignment="1" applyProtection="1">
      <alignment horizontal="center" vertical="center"/>
    </xf>
    <xf numFmtId="0" fontId="66" fillId="13" borderId="0" xfId="0" applyFont="1" applyFill="1" applyBorder="1" applyAlignment="1" applyProtection="1">
      <alignment horizontal="center" vertical="center"/>
    </xf>
    <xf numFmtId="0" fontId="5" fillId="6" borderId="0" xfId="0" applyFont="1" applyFill="1" applyBorder="1" applyAlignment="1" applyProtection="1">
      <alignment horizontal="center"/>
    </xf>
    <xf numFmtId="0" fontId="29" fillId="11" borderId="0" xfId="0" applyFont="1" applyFill="1" applyBorder="1" applyAlignment="1" applyProtection="1">
      <alignment horizontal="left" vertical="center" wrapText="1"/>
    </xf>
    <xf numFmtId="0" fontId="1" fillId="0" borderId="0" xfId="0" applyFont="1" applyAlignment="1" applyProtection="1">
      <alignment vertical="center"/>
    </xf>
    <xf numFmtId="49" fontId="122" fillId="0" borderId="58" xfId="0" applyNumberFormat="1" applyFont="1" applyFill="1" applyBorder="1" applyAlignment="1" applyProtection="1">
      <alignment horizontal="left" vertical="center" indent="1"/>
      <protection locked="0"/>
    </xf>
    <xf numFmtId="0" fontId="122" fillId="0" borderId="7" xfId="0" applyFont="1" applyFill="1" applyBorder="1" applyAlignment="1" applyProtection="1">
      <alignment horizontal="left" vertical="center" indent="1"/>
      <protection locked="0"/>
    </xf>
    <xf numFmtId="0" fontId="122" fillId="0" borderId="58" xfId="0" applyFont="1" applyBorder="1" applyAlignment="1" applyProtection="1">
      <alignment horizontal="left" vertical="center" indent="1"/>
      <protection locked="0"/>
    </xf>
    <xf numFmtId="0" fontId="122" fillId="0" borderId="18" xfId="0" applyFont="1" applyBorder="1" applyAlignment="1" applyProtection="1">
      <alignment horizontal="left" vertical="center" indent="1"/>
      <protection locked="0"/>
    </xf>
    <xf numFmtId="0" fontId="0" fillId="0" borderId="5" xfId="0" applyBorder="1" applyAlignment="1" applyProtection="1">
      <alignment horizontal="left" indent="1"/>
    </xf>
    <xf numFmtId="37" fontId="29" fillId="6" borderId="0" xfId="0" applyNumberFormat="1" applyFont="1" applyFill="1" applyBorder="1" applyAlignment="1" applyProtection="1">
      <alignment horizontal="left" vertical="center" wrapText="1" indent="1"/>
    </xf>
    <xf numFmtId="37" fontId="30" fillId="6" borderId="8" xfId="0" applyNumberFormat="1" applyFont="1" applyFill="1" applyBorder="1" applyAlignment="1" applyProtection="1">
      <alignment horizontal="left" vertical="center" indent="1"/>
    </xf>
    <xf numFmtId="0" fontId="30" fillId="6" borderId="18" xfId="0" applyFont="1" applyFill="1" applyBorder="1" applyAlignment="1" applyProtection="1">
      <alignment horizontal="left" vertical="center" indent="1"/>
    </xf>
    <xf numFmtId="3" fontId="122" fillId="0" borderId="9" xfId="0" applyNumberFormat="1" applyFont="1" applyBorder="1" applyAlignment="1" applyProtection="1">
      <alignment horizontal="right" vertical="center"/>
      <protection locked="0"/>
    </xf>
    <xf numFmtId="3" fontId="120" fillId="0" borderId="9" xfId="0" applyNumberFormat="1" applyFont="1" applyBorder="1" applyAlignment="1" applyProtection="1">
      <alignment horizontal="right" vertical="center"/>
      <protection locked="0"/>
    </xf>
    <xf numFmtId="3" fontId="124" fillId="0" borderId="9" xfId="0" applyNumberFormat="1" applyFont="1" applyBorder="1" applyAlignment="1" applyProtection="1">
      <alignment horizontal="right" vertical="center"/>
      <protection locked="0"/>
    </xf>
    <xf numFmtId="0" fontId="129" fillId="0" borderId="9" xfId="0" applyFont="1" applyBorder="1" applyAlignment="1" applyProtection="1">
      <alignment horizontal="left" vertical="center" indent="1"/>
      <protection locked="0"/>
    </xf>
    <xf numFmtId="0" fontId="119" fillId="0" borderId="9" xfId="0" applyFont="1" applyBorder="1" applyAlignment="1" applyProtection="1">
      <alignment horizontal="left" vertical="center" indent="1"/>
      <protection locked="0"/>
    </xf>
    <xf numFmtId="0" fontId="30" fillId="6" borderId="19" xfId="0" applyFont="1" applyFill="1" applyBorder="1" applyAlignment="1" applyProtection="1">
      <alignment horizontal="left" vertical="center" indent="1"/>
    </xf>
    <xf numFmtId="0" fontId="0" fillId="0" borderId="2" xfId="0" applyBorder="1" applyAlignment="1" applyProtection="1">
      <alignment horizontal="left" vertical="center" indent="1"/>
    </xf>
    <xf numFmtId="0" fontId="0" fillId="0" borderId="3" xfId="0" applyBorder="1" applyAlignment="1" applyProtection="1">
      <alignment horizontal="left" vertical="center" indent="1"/>
    </xf>
    <xf numFmtId="0" fontId="28" fillId="10" borderId="9" xfId="0" applyFont="1" applyFill="1" applyBorder="1" applyAlignment="1" applyProtection="1">
      <alignment horizontal="left" vertical="center" indent="1"/>
      <protection locked="0"/>
    </xf>
    <xf numFmtId="37" fontId="45" fillId="5" borderId="0" xfId="3" applyNumberFormat="1" applyFont="1" applyFill="1" applyBorder="1" applyAlignment="1" applyProtection="1">
      <alignment horizontal="left" vertical="center" indent="1"/>
    </xf>
    <xf numFmtId="0" fontId="45" fillId="5" borderId="0" xfId="3" applyFont="1" applyFill="1" applyBorder="1" applyAlignment="1" applyProtection="1">
      <alignment horizontal="center" vertical="center"/>
    </xf>
    <xf numFmtId="0" fontId="50" fillId="7" borderId="66" xfId="3" applyNumberFormat="1" applyFont="1" applyFill="1" applyBorder="1" applyAlignment="1" applyProtection="1">
      <alignment horizontal="center" vertical="center"/>
    </xf>
    <xf numFmtId="0" fontId="2" fillId="0" borderId="66" xfId="0" applyFont="1" applyBorder="1" applyAlignment="1" applyProtection="1">
      <alignment horizontal="center" vertical="center"/>
    </xf>
    <xf numFmtId="0" fontId="2" fillId="0" borderId="66" xfId="0" applyFont="1" applyBorder="1" applyAlignment="1" applyProtection="1"/>
    <xf numFmtId="0" fontId="129" fillId="2" borderId="7" xfId="0" applyNumberFormat="1" applyFont="1" applyFill="1" applyBorder="1" applyAlignment="1" applyProtection="1">
      <alignment horizontal="left" vertical="center" indent="1"/>
      <protection locked="0"/>
    </xf>
    <xf numFmtId="0" fontId="119" fillId="2" borderId="8" xfId="0" applyNumberFormat="1" applyFont="1" applyFill="1" applyBorder="1" applyAlignment="1" applyProtection="1">
      <alignment horizontal="left" vertical="center" indent="1"/>
      <protection locked="0"/>
    </xf>
    <xf numFmtId="0" fontId="119" fillId="2" borderId="18" xfId="0" applyNumberFormat="1" applyFont="1" applyFill="1" applyBorder="1" applyAlignment="1" applyProtection="1">
      <alignment horizontal="left" vertical="center" indent="1"/>
      <protection locked="0"/>
    </xf>
    <xf numFmtId="37" fontId="30" fillId="6" borderId="4" xfId="0" applyNumberFormat="1" applyFont="1" applyFill="1" applyBorder="1" applyAlignment="1" applyProtection="1">
      <alignment horizontal="left" vertical="center" indent="1"/>
    </xf>
    <xf numFmtId="0" fontId="2" fillId="6" borderId="0" xfId="0" applyFont="1" applyFill="1" applyBorder="1" applyAlignment="1" applyProtection="1">
      <alignment horizontal="left" vertical="center" indent="1"/>
    </xf>
    <xf numFmtId="0" fontId="1" fillId="11" borderId="0" xfId="0" applyFont="1" applyFill="1" applyAlignment="1" applyProtection="1">
      <alignment vertical="center"/>
    </xf>
    <xf numFmtId="37" fontId="50" fillId="7" borderId="66" xfId="0" applyNumberFormat="1" applyFont="1" applyFill="1" applyBorder="1" applyAlignment="1" applyProtection="1">
      <alignment horizontal="center" vertical="center" wrapText="1"/>
    </xf>
    <xf numFmtId="0" fontId="0" fillId="0" borderId="66" xfId="0" applyBorder="1" applyAlignment="1" applyProtection="1">
      <alignment horizontal="center" vertical="center" wrapText="1"/>
    </xf>
    <xf numFmtId="0" fontId="0" fillId="6" borderId="0" xfId="0" applyFill="1" applyAlignment="1" applyProtection="1">
      <alignment horizontal="left" vertical="center" indent="1"/>
    </xf>
    <xf numFmtId="3" fontId="73" fillId="0" borderId="19" xfId="0" applyNumberFormat="1" applyFont="1" applyBorder="1" applyAlignment="1" applyProtection="1">
      <alignment horizontal="right" vertical="center"/>
      <protection locked="0"/>
    </xf>
    <xf numFmtId="0" fontId="61" fillId="7" borderId="64" xfId="0" applyFont="1" applyFill="1" applyBorder="1" applyAlignment="1" applyProtection="1">
      <alignment horizontal="center" vertical="center"/>
    </xf>
    <xf numFmtId="0" fontId="0" fillId="0" borderId="64" xfId="0" applyBorder="1" applyAlignment="1" applyProtection="1">
      <alignment vertical="center"/>
    </xf>
    <xf numFmtId="0" fontId="0" fillId="0" borderId="65" xfId="0" applyBorder="1" applyAlignment="1" applyProtection="1">
      <alignment vertical="center"/>
    </xf>
    <xf numFmtId="0" fontId="50" fillId="7" borderId="63" xfId="3" applyNumberFormat="1" applyFont="1" applyFill="1" applyBorder="1" applyAlignment="1" applyProtection="1">
      <alignment horizontal="center" vertical="center" wrapText="1"/>
    </xf>
    <xf numFmtId="0" fontId="50" fillId="7" borderId="64" xfId="0" applyFont="1" applyFill="1" applyBorder="1" applyAlignment="1" applyProtection="1">
      <alignment horizontal="center" vertical="center"/>
    </xf>
    <xf numFmtId="0" fontId="30" fillId="0" borderId="64" xfId="0" applyFont="1" applyBorder="1" applyAlignment="1" applyProtection="1">
      <alignment horizontal="center" vertical="center"/>
    </xf>
    <xf numFmtId="0" fontId="2" fillId="0" borderId="64" xfId="0" applyFont="1" applyBorder="1" applyAlignment="1" applyProtection="1">
      <alignment horizontal="center" vertical="center"/>
    </xf>
    <xf numFmtId="0" fontId="0" fillId="0" borderId="64" xfId="0" applyBorder="1" applyAlignment="1" applyProtection="1">
      <alignment horizontal="center" vertical="center"/>
    </xf>
    <xf numFmtId="0" fontId="30" fillId="0" borderId="8" xfId="0" applyFont="1" applyBorder="1" applyAlignment="1" applyProtection="1">
      <alignment horizontal="left" vertical="center" indent="1"/>
    </xf>
    <xf numFmtId="0" fontId="30" fillId="0" borderId="18" xfId="0" applyFont="1" applyBorder="1" applyAlignment="1" applyProtection="1">
      <alignment horizontal="left" vertical="center" indent="1"/>
    </xf>
    <xf numFmtId="3" fontId="124" fillId="6" borderId="9" xfId="0" applyNumberFormat="1" applyFont="1" applyFill="1" applyBorder="1" applyAlignment="1" applyProtection="1">
      <alignment horizontal="right" vertical="center"/>
    </xf>
    <xf numFmtId="0" fontId="30" fillId="0" borderId="19" xfId="0" applyFont="1" applyBorder="1" applyAlignment="1" applyProtection="1">
      <alignment horizontal="left" vertical="center" indent="1"/>
    </xf>
    <xf numFmtId="37" fontId="30" fillId="6" borderId="7" xfId="3" applyNumberFormat="1" applyFont="1" applyFill="1" applyBorder="1" applyAlignment="1" applyProtection="1">
      <alignment horizontal="left" vertical="center" wrapText="1" indent="1"/>
    </xf>
    <xf numFmtId="37" fontId="30" fillId="6" borderId="8" xfId="3" applyNumberFormat="1" applyFont="1" applyFill="1" applyBorder="1" applyAlignment="1" applyProtection="1">
      <alignment horizontal="left" vertical="center" wrapText="1" indent="1"/>
    </xf>
    <xf numFmtId="0" fontId="2" fillId="0" borderId="18" xfId="0" applyFont="1" applyBorder="1" applyAlignment="1" applyProtection="1">
      <alignment horizontal="left" vertical="center" wrapText="1" indent="1"/>
    </xf>
    <xf numFmtId="0" fontId="0" fillId="0" borderId="64" xfId="0" applyBorder="1" applyAlignment="1" applyProtection="1">
      <alignment horizontal="center" vertical="center" wrapText="1"/>
    </xf>
    <xf numFmtId="37" fontId="45" fillId="5" borderId="0" xfId="3" applyNumberFormat="1" applyFont="1" applyFill="1" applyBorder="1" applyAlignment="1" applyProtection="1">
      <alignment horizontal="center" vertical="center"/>
    </xf>
    <xf numFmtId="37" fontId="30" fillId="6" borderId="19" xfId="3" applyNumberFormat="1" applyFont="1" applyFill="1" applyBorder="1" applyAlignment="1" applyProtection="1">
      <alignment horizontal="left" vertical="center" wrapText="1" indent="1"/>
    </xf>
    <xf numFmtId="0" fontId="2" fillId="0" borderId="19" xfId="0" applyFont="1" applyBorder="1" applyAlignment="1" applyProtection="1">
      <alignment horizontal="left" vertical="center" wrapText="1" indent="1"/>
    </xf>
    <xf numFmtId="3" fontId="122" fillId="0" borderId="1" xfId="0" applyNumberFormat="1" applyFont="1" applyBorder="1" applyAlignment="1" applyProtection="1">
      <alignment horizontal="right" vertical="center"/>
      <protection locked="0"/>
    </xf>
    <xf numFmtId="3" fontId="123" fillId="0" borderId="4" xfId="0" applyNumberFormat="1" applyFont="1" applyBorder="1" applyAlignment="1" applyProtection="1">
      <alignment horizontal="right" vertical="center"/>
      <protection locked="0"/>
    </xf>
    <xf numFmtId="3" fontId="123" fillId="0" borderId="5" xfId="0" applyNumberFormat="1" applyFont="1" applyBorder="1" applyAlignment="1" applyProtection="1">
      <alignment horizontal="right" vertical="center"/>
      <protection locked="0"/>
    </xf>
    <xf numFmtId="3" fontId="123" fillId="0" borderId="14" xfId="0" applyNumberFormat="1" applyFont="1" applyBorder="1" applyAlignment="1" applyProtection="1">
      <alignment horizontal="right" vertical="center"/>
      <protection locked="0"/>
    </xf>
    <xf numFmtId="3" fontId="123" fillId="0" borderId="6" xfId="0" applyNumberFormat="1" applyFont="1" applyBorder="1" applyAlignment="1" applyProtection="1">
      <alignment horizontal="right" vertical="center"/>
      <protection locked="0"/>
    </xf>
    <xf numFmtId="3" fontId="123" fillId="0" borderId="15" xfId="0" applyNumberFormat="1" applyFont="1" applyBorder="1" applyAlignment="1" applyProtection="1">
      <alignment horizontal="right" vertical="center"/>
      <protection locked="0"/>
    </xf>
    <xf numFmtId="0" fontId="0" fillId="0" borderId="5" xfId="0" applyBorder="1" applyAlignment="1" applyProtection="1">
      <alignment horizontal="left" vertical="center" indent="1"/>
    </xf>
    <xf numFmtId="0" fontId="1" fillId="11" borderId="0" xfId="0" applyFont="1" applyFill="1" applyAlignment="1" applyProtection="1">
      <alignment horizontal="left" wrapText="1"/>
    </xf>
    <xf numFmtId="37" fontId="29" fillId="11" borderId="0" xfId="3" applyNumberFormat="1" applyFont="1" applyFill="1" applyBorder="1" applyAlignment="1" applyProtection="1">
      <alignment vertical="center" wrapText="1"/>
    </xf>
    <xf numFmtId="0" fontId="1" fillId="0" borderId="0" xfId="0" applyFont="1" applyAlignment="1" applyProtection="1">
      <alignment vertical="center" wrapText="1"/>
    </xf>
    <xf numFmtId="0" fontId="50" fillId="7" borderId="64" xfId="3" applyFont="1" applyFill="1" applyBorder="1" applyAlignment="1" applyProtection="1">
      <alignment horizontal="center" vertical="center" wrapText="1"/>
    </xf>
    <xf numFmtId="0" fontId="0" fillId="0" borderId="64" xfId="0" applyBorder="1" applyAlignment="1" applyProtection="1">
      <alignment wrapText="1"/>
    </xf>
    <xf numFmtId="0" fontId="0" fillId="0" borderId="65" xfId="0" applyBorder="1" applyAlignment="1" applyProtection="1">
      <alignment wrapText="1"/>
    </xf>
    <xf numFmtId="3" fontId="124" fillId="0" borderId="19" xfId="0" applyNumberFormat="1" applyFont="1" applyBorder="1" applyAlignment="1" applyProtection="1">
      <alignment horizontal="right" vertical="center"/>
      <protection locked="0"/>
    </xf>
    <xf numFmtId="3" fontId="124" fillId="0" borderId="19" xfId="0" applyNumberFormat="1" applyFont="1" applyBorder="1" applyAlignment="1" applyProtection="1">
      <alignment horizontal="right"/>
      <protection locked="0"/>
    </xf>
    <xf numFmtId="3" fontId="122" fillId="0" borderId="8" xfId="0" applyNumberFormat="1" applyFont="1" applyBorder="1" applyAlignment="1" applyProtection="1">
      <alignment horizontal="right"/>
      <protection locked="0"/>
    </xf>
    <xf numFmtId="3" fontId="122" fillId="0" borderId="18" xfId="0" applyNumberFormat="1" applyFont="1" applyBorder="1" applyAlignment="1" applyProtection="1">
      <alignment horizontal="right"/>
      <protection locked="0"/>
    </xf>
    <xf numFmtId="37" fontId="31" fillId="6" borderId="7" xfId="3" applyNumberFormat="1" applyFont="1" applyFill="1" applyBorder="1" applyAlignment="1" applyProtection="1">
      <alignment horizontal="left" vertical="center" wrapText="1" indent="1"/>
    </xf>
    <xf numFmtId="37" fontId="31" fillId="6" borderId="8" xfId="3" applyNumberFormat="1" applyFont="1" applyFill="1" applyBorder="1" applyAlignment="1" applyProtection="1">
      <alignment horizontal="left" vertical="center" wrapText="1" indent="1"/>
    </xf>
    <xf numFmtId="0" fontId="12" fillId="0" borderId="8" xfId="0" applyFont="1" applyBorder="1" applyAlignment="1" applyProtection="1">
      <alignment horizontal="left" vertical="center" wrapText="1" indent="1"/>
    </xf>
    <xf numFmtId="37" fontId="30" fillId="6" borderId="19" xfId="3" applyNumberFormat="1" applyFont="1" applyFill="1" applyBorder="1" applyAlignment="1" applyProtection="1">
      <alignment vertical="center" wrapText="1"/>
    </xf>
    <xf numFmtId="0" fontId="0" fillId="0" borderId="19" xfId="0" applyBorder="1" applyAlignment="1" applyProtection="1">
      <alignment vertical="center" wrapText="1"/>
    </xf>
    <xf numFmtId="0" fontId="0" fillId="0" borderId="64" xfId="0" applyBorder="1" applyAlignment="1" applyProtection="1">
      <alignment vertical="center" wrapText="1"/>
    </xf>
    <xf numFmtId="0" fontId="1" fillId="0" borderId="0" xfId="0" applyFont="1" applyAlignment="1" applyProtection="1"/>
    <xf numFmtId="0" fontId="0" fillId="0" borderId="65" xfId="0" applyBorder="1" applyAlignment="1" applyProtection="1">
      <alignment vertical="center" wrapText="1"/>
    </xf>
    <xf numFmtId="37" fontId="30" fillId="6" borderId="19" xfId="3" applyNumberFormat="1" applyFont="1" applyFill="1" applyBorder="1" applyAlignment="1" applyProtection="1">
      <alignment horizontal="left" vertical="center" wrapText="1"/>
    </xf>
    <xf numFmtId="0" fontId="0" fillId="0" borderId="19" xfId="0" applyBorder="1" applyAlignment="1" applyProtection="1">
      <alignment vertical="center"/>
    </xf>
    <xf numFmtId="37" fontId="29" fillId="6" borderId="9" xfId="3" applyNumberFormat="1" applyFont="1" applyFill="1" applyBorder="1" applyAlignment="1" applyProtection="1">
      <alignment horizontal="left" vertical="center" wrapText="1" indent="2"/>
    </xf>
    <xf numFmtId="0" fontId="0" fillId="0" borderId="9" xfId="0" applyBorder="1" applyAlignment="1" applyProtection="1">
      <alignment horizontal="left" vertical="center" indent="2"/>
    </xf>
    <xf numFmtId="37" fontId="30" fillId="6" borderId="7" xfId="3" applyNumberFormat="1" applyFont="1" applyFill="1" applyBorder="1" applyAlignment="1" applyProtection="1">
      <alignment horizontal="left" vertical="center" wrapText="1" indent="2"/>
    </xf>
    <xf numFmtId="37" fontId="29" fillId="6" borderId="8" xfId="3" applyNumberFormat="1" applyFont="1" applyFill="1" applyBorder="1" applyAlignment="1" applyProtection="1">
      <alignment horizontal="left" vertical="center" wrapText="1" indent="2"/>
    </xf>
    <xf numFmtId="0" fontId="0" fillId="0" borderId="8" xfId="0" applyBorder="1" applyAlignment="1" applyProtection="1">
      <alignment horizontal="left" vertical="center" indent="2"/>
    </xf>
    <xf numFmtId="0" fontId="0" fillId="0" borderId="18" xfId="0" applyBorder="1" applyAlignment="1" applyProtection="1">
      <alignment horizontal="left" vertical="center" indent="2"/>
    </xf>
    <xf numFmtId="3" fontId="124" fillId="0" borderId="19" xfId="0" applyNumberFormat="1" applyFont="1" applyBorder="1" applyAlignment="1" applyProtection="1">
      <alignment vertical="center" wrapText="1"/>
      <protection locked="0"/>
    </xf>
    <xf numFmtId="3" fontId="122" fillId="0" borderId="9" xfId="0" applyNumberFormat="1" applyFont="1" applyBorder="1" applyAlignment="1" applyProtection="1">
      <alignment vertical="center" wrapText="1"/>
      <protection locked="0"/>
    </xf>
    <xf numFmtId="3" fontId="122" fillId="0" borderId="14" xfId="0" applyNumberFormat="1" applyFont="1" applyBorder="1" applyAlignment="1" applyProtection="1">
      <alignment vertical="center" wrapText="1"/>
      <protection locked="0"/>
    </xf>
    <xf numFmtId="3" fontId="122" fillId="0" borderId="6" xfId="0" applyNumberFormat="1" applyFont="1" applyBorder="1" applyAlignment="1" applyProtection="1">
      <alignment vertical="center" wrapText="1"/>
      <protection locked="0"/>
    </xf>
    <xf numFmtId="3" fontId="122" fillId="0" borderId="15" xfId="0" applyNumberFormat="1" applyFont="1" applyBorder="1" applyAlignment="1" applyProtection="1">
      <alignment vertical="center" wrapText="1"/>
      <protection locked="0"/>
    </xf>
    <xf numFmtId="0" fontId="30" fillId="0" borderId="0" xfId="0" applyFont="1" applyAlignment="1" applyProtection="1">
      <alignment horizontal="left" vertical="center"/>
    </xf>
    <xf numFmtId="0" fontId="0" fillId="0" borderId="31" xfId="0" applyBorder="1" applyAlignment="1" applyProtection="1">
      <alignment horizontal="center" vertical="center"/>
    </xf>
    <xf numFmtId="0" fontId="0" fillId="0" borderId="66" xfId="0" applyBorder="1" applyAlignment="1" applyProtection="1">
      <alignment horizontal="center" vertical="center"/>
    </xf>
    <xf numFmtId="0" fontId="61" fillId="7" borderId="66" xfId="0" applyFont="1" applyFill="1" applyBorder="1" applyAlignment="1" applyProtection="1">
      <alignment horizontal="center" vertical="center"/>
    </xf>
    <xf numFmtId="0" fontId="0" fillId="0" borderId="66" xfId="0" applyBorder="1" applyAlignment="1" applyProtection="1">
      <alignment vertical="center"/>
    </xf>
    <xf numFmtId="0" fontId="77" fillId="2" borderId="7" xfId="0" applyNumberFormat="1" applyFont="1" applyFill="1" applyBorder="1" applyAlignment="1" applyProtection="1">
      <alignment horizontal="left" vertical="center" indent="1"/>
      <protection locked="0"/>
    </xf>
    <xf numFmtId="0" fontId="77" fillId="2" borderId="8" xfId="0" applyNumberFormat="1" applyFont="1" applyFill="1" applyBorder="1" applyAlignment="1" applyProtection="1">
      <alignment horizontal="left" vertical="center" indent="1"/>
      <protection locked="0"/>
    </xf>
    <xf numFmtId="0" fontId="77" fillId="2" borderId="18" xfId="0" applyNumberFormat="1" applyFont="1" applyFill="1" applyBorder="1" applyAlignment="1" applyProtection="1">
      <alignment horizontal="left" vertical="center" indent="1"/>
      <protection locked="0"/>
    </xf>
    <xf numFmtId="0" fontId="29" fillId="11" borderId="0" xfId="0" applyFont="1" applyFill="1" applyBorder="1" applyAlignment="1" applyProtection="1">
      <alignment vertical="center" wrapText="1"/>
    </xf>
    <xf numFmtId="0" fontId="29" fillId="11" borderId="0" xfId="0" applyFont="1" applyFill="1" applyAlignment="1" applyProtection="1">
      <alignment vertical="center" wrapText="1"/>
    </xf>
    <xf numFmtId="0" fontId="30" fillId="0" borderId="9" xfId="0" applyFont="1" applyBorder="1" applyAlignment="1" applyProtection="1">
      <alignment horizontal="left" vertical="center"/>
    </xf>
    <xf numFmtId="3" fontId="73" fillId="0" borderId="1" xfId="0" applyNumberFormat="1" applyFont="1" applyBorder="1" applyAlignment="1" applyProtection="1">
      <alignment horizontal="right" vertical="center"/>
      <protection locked="0"/>
    </xf>
    <xf numFmtId="3" fontId="74" fillId="0" borderId="2" xfId="0" applyNumberFormat="1" applyFont="1" applyBorder="1" applyAlignment="1" applyProtection="1">
      <alignment horizontal="right" vertical="center"/>
      <protection locked="0"/>
    </xf>
    <xf numFmtId="3" fontId="74" fillId="0" borderId="3" xfId="0" applyNumberFormat="1" applyFont="1" applyBorder="1" applyAlignment="1" applyProtection="1">
      <alignment horizontal="right" vertical="center"/>
      <protection locked="0"/>
    </xf>
    <xf numFmtId="3" fontId="74" fillId="0" borderId="14" xfId="0" applyNumberFormat="1" applyFont="1" applyBorder="1" applyAlignment="1" applyProtection="1">
      <alignment horizontal="right" vertical="center"/>
      <protection locked="0"/>
    </xf>
    <xf numFmtId="3" fontId="74" fillId="0" borderId="6" xfId="0" applyNumberFormat="1" applyFont="1" applyBorder="1" applyAlignment="1" applyProtection="1">
      <alignment horizontal="right" vertical="center"/>
      <protection locked="0"/>
    </xf>
    <xf numFmtId="3" fontId="74" fillId="0" borderId="15" xfId="0" applyNumberFormat="1" applyFont="1" applyBorder="1" applyAlignment="1" applyProtection="1">
      <alignment horizontal="right" vertical="center"/>
      <protection locked="0"/>
    </xf>
    <xf numFmtId="3" fontId="74" fillId="0" borderId="4" xfId="0" applyNumberFormat="1" applyFont="1" applyBorder="1" applyAlignment="1" applyProtection="1">
      <alignment horizontal="right" vertical="center"/>
      <protection locked="0"/>
    </xf>
    <xf numFmtId="3" fontId="74" fillId="0" borderId="0" xfId="0" applyNumberFormat="1" applyFont="1" applyAlignment="1" applyProtection="1">
      <alignment horizontal="right" vertical="center"/>
      <protection locked="0"/>
    </xf>
    <xf numFmtId="3" fontId="74" fillId="0" borderId="5" xfId="0" applyNumberFormat="1" applyFont="1" applyBorder="1" applyAlignment="1" applyProtection="1">
      <alignment horizontal="right" vertical="center"/>
      <protection locked="0"/>
    </xf>
    <xf numFmtId="3" fontId="73" fillId="0" borderId="9" xfId="0" applyNumberFormat="1" applyFont="1" applyBorder="1" applyAlignment="1" applyProtection="1">
      <alignment horizontal="right" vertical="center"/>
      <protection locked="0"/>
    </xf>
    <xf numFmtId="0" fontId="30" fillId="0" borderId="19" xfId="0" applyFont="1" applyBorder="1" applyAlignment="1" applyProtection="1">
      <alignment horizontal="left" vertical="center"/>
    </xf>
    <xf numFmtId="37" fontId="30" fillId="6" borderId="56" xfId="0" applyNumberFormat="1" applyFont="1" applyFill="1" applyBorder="1" applyAlignment="1" applyProtection="1">
      <alignment horizontal="left" vertical="center" indent="1"/>
    </xf>
    <xf numFmtId="0" fontId="30" fillId="0" borderId="61" xfId="0" applyFont="1" applyBorder="1" applyAlignment="1" applyProtection="1">
      <alignment horizontal="left" vertical="center" indent="1"/>
    </xf>
    <xf numFmtId="0" fontId="30" fillId="0" borderId="60" xfId="0" applyFont="1" applyBorder="1" applyAlignment="1" applyProtection="1">
      <alignment horizontal="left" vertical="center" indent="1"/>
    </xf>
    <xf numFmtId="37" fontId="30" fillId="6" borderId="18" xfId="0" applyNumberFormat="1" applyFont="1" applyFill="1" applyBorder="1" applyAlignment="1" applyProtection="1">
      <alignment horizontal="left" vertical="center" wrapText="1" indent="1"/>
    </xf>
    <xf numFmtId="3" fontId="75" fillId="2" borderId="9" xfId="0" applyNumberFormat="1" applyFont="1" applyFill="1" applyBorder="1" applyAlignment="1" applyProtection="1">
      <alignment horizontal="right" vertical="center"/>
      <protection locked="0"/>
    </xf>
    <xf numFmtId="0" fontId="61" fillId="7" borderId="67" xfId="0" applyFont="1" applyFill="1" applyBorder="1" applyAlignment="1" applyProtection="1">
      <alignment horizontal="center" vertical="center"/>
    </xf>
    <xf numFmtId="0" fontId="129" fillId="0" borderId="7" xfId="0" applyFont="1" applyBorder="1" applyAlignment="1" applyProtection="1">
      <alignment horizontal="left" vertical="center" indent="1"/>
      <protection locked="0"/>
    </xf>
    <xf numFmtId="3" fontId="76" fillId="2" borderId="9" xfId="0" applyNumberFormat="1" applyFont="1" applyFill="1" applyBorder="1" applyAlignment="1" applyProtection="1">
      <alignment vertical="center" wrapText="1"/>
      <protection locked="0"/>
    </xf>
    <xf numFmtId="3" fontId="76" fillId="2" borderId="9" xfId="0" applyNumberFormat="1" applyFont="1" applyFill="1" applyBorder="1" applyAlignment="1" applyProtection="1">
      <alignment vertical="center"/>
      <protection locked="0"/>
    </xf>
    <xf numFmtId="0" fontId="30" fillId="0" borderId="8" xfId="0" applyFont="1" applyBorder="1" applyAlignment="1" applyProtection="1">
      <alignment horizontal="left" vertical="center" wrapText="1" indent="1"/>
    </xf>
    <xf numFmtId="0" fontId="30" fillId="0" borderId="18" xfId="0" applyFont="1" applyBorder="1" applyAlignment="1" applyProtection="1">
      <alignment horizontal="left" vertical="center" wrapText="1" indent="1"/>
    </xf>
    <xf numFmtId="3" fontId="73" fillId="2" borderId="9" xfId="0" applyNumberFormat="1" applyFont="1" applyFill="1" applyBorder="1" applyAlignment="1" applyProtection="1">
      <alignment vertical="center" wrapText="1"/>
      <protection locked="0"/>
    </xf>
    <xf numFmtId="3" fontId="73" fillId="2" borderId="9" xfId="0" applyNumberFormat="1" applyFont="1" applyFill="1" applyBorder="1" applyAlignment="1" applyProtection="1">
      <alignment vertical="center"/>
      <protection locked="0"/>
    </xf>
    <xf numFmtId="3" fontId="0" fillId="14" borderId="9" xfId="0" applyNumberFormat="1" applyFill="1" applyBorder="1" applyAlignment="1" applyProtection="1">
      <alignment vertical="center"/>
    </xf>
    <xf numFmtId="37" fontId="29" fillId="11" borderId="0" xfId="3" applyNumberFormat="1" applyFont="1" applyFill="1" applyBorder="1" applyAlignment="1" applyProtection="1">
      <alignment horizontal="left" vertical="center" wrapText="1" indent="1"/>
    </xf>
    <xf numFmtId="37" fontId="45" fillId="5" borderId="4" xfId="3" applyNumberFormat="1" applyFont="1" applyFill="1" applyBorder="1" applyAlignment="1" applyProtection="1">
      <alignment horizontal="center" vertical="center"/>
    </xf>
    <xf numFmtId="3" fontId="76" fillId="2" borderId="9" xfId="3" applyNumberFormat="1" applyFont="1" applyFill="1" applyBorder="1" applyAlignment="1" applyProtection="1">
      <alignment vertical="center"/>
      <protection locked="0"/>
    </xf>
    <xf numFmtId="3" fontId="76" fillId="0" borderId="9" xfId="0" applyNumberFormat="1" applyFont="1" applyFill="1" applyBorder="1" applyAlignment="1" applyProtection="1">
      <alignment vertical="center"/>
      <protection locked="0"/>
    </xf>
    <xf numFmtId="3" fontId="76" fillId="2" borderId="19" xfId="0" applyNumberFormat="1" applyFont="1" applyFill="1" applyBorder="1" applyAlignment="1" applyProtection="1">
      <alignment vertical="center"/>
      <protection locked="0"/>
    </xf>
    <xf numFmtId="0" fontId="77" fillId="0" borderId="7" xfId="0" applyFont="1" applyBorder="1" applyAlignment="1" applyProtection="1">
      <alignment horizontal="left" vertical="center"/>
      <protection locked="0"/>
    </xf>
    <xf numFmtId="0" fontId="77" fillId="0" borderId="8" xfId="0" applyFont="1" applyBorder="1" applyAlignment="1" applyProtection="1">
      <alignment horizontal="left" vertical="center"/>
      <protection locked="0"/>
    </xf>
    <xf numFmtId="0" fontId="77" fillId="0" borderId="18" xfId="0" applyFont="1" applyBorder="1" applyAlignment="1" applyProtection="1">
      <alignment horizontal="left" vertical="center"/>
      <protection locked="0"/>
    </xf>
    <xf numFmtId="3" fontId="73" fillId="2" borderId="1" xfId="0" applyNumberFormat="1" applyFont="1" applyFill="1" applyBorder="1" applyAlignment="1" applyProtection="1">
      <alignment vertical="center" wrapText="1"/>
      <protection locked="0"/>
    </xf>
    <xf numFmtId="3" fontId="73" fillId="0" borderId="2" xfId="0" applyNumberFormat="1" applyFont="1" applyBorder="1" applyAlignment="1" applyProtection="1">
      <alignment vertical="center"/>
      <protection locked="0"/>
    </xf>
    <xf numFmtId="3" fontId="73" fillId="0" borderId="3" xfId="0" applyNumberFormat="1" applyFont="1" applyBorder="1" applyAlignment="1" applyProtection="1">
      <alignment vertical="center"/>
      <protection locked="0"/>
    </xf>
    <xf numFmtId="3" fontId="73" fillId="0" borderId="4" xfId="0" applyNumberFormat="1" applyFont="1" applyBorder="1" applyAlignment="1" applyProtection="1">
      <alignment vertical="center"/>
      <protection locked="0"/>
    </xf>
    <xf numFmtId="3" fontId="73" fillId="0" borderId="0" xfId="0" applyNumberFormat="1" applyFont="1" applyAlignment="1" applyProtection="1">
      <alignment vertical="center"/>
      <protection locked="0"/>
    </xf>
    <xf numFmtId="3" fontId="73" fillId="0" borderId="5" xfId="0" applyNumberFormat="1" applyFont="1" applyBorder="1" applyAlignment="1" applyProtection="1">
      <alignment vertical="center"/>
      <protection locked="0"/>
    </xf>
    <xf numFmtId="3" fontId="73" fillId="0" borderId="14" xfId="0" applyNumberFormat="1" applyFont="1" applyBorder="1" applyAlignment="1" applyProtection="1">
      <alignment vertical="center"/>
      <protection locked="0"/>
    </xf>
    <xf numFmtId="3" fontId="73" fillId="0" borderId="6" xfId="0" applyNumberFormat="1" applyFont="1" applyBorder="1" applyAlignment="1" applyProtection="1">
      <alignment vertical="center"/>
      <protection locked="0"/>
    </xf>
    <xf numFmtId="3" fontId="73" fillId="0" borderId="15" xfId="0" applyNumberFormat="1" applyFont="1" applyBorder="1" applyAlignment="1" applyProtection="1">
      <alignment vertical="center"/>
      <protection locked="0"/>
    </xf>
    <xf numFmtId="3" fontId="73" fillId="2" borderId="1" xfId="0" applyNumberFormat="1" applyFont="1" applyFill="1" applyBorder="1" applyAlignment="1" applyProtection="1">
      <alignment vertical="center"/>
      <protection locked="0"/>
    </xf>
    <xf numFmtId="3" fontId="73" fillId="2" borderId="1" xfId="3" applyNumberFormat="1" applyFont="1" applyFill="1" applyBorder="1" applyAlignment="1" applyProtection="1">
      <alignment vertical="center"/>
      <protection locked="0"/>
    </xf>
    <xf numFmtId="3" fontId="73" fillId="0" borderId="61" xfId="0" applyNumberFormat="1" applyFont="1" applyBorder="1" applyAlignment="1" applyProtection="1">
      <alignment vertical="center"/>
      <protection locked="0"/>
    </xf>
    <xf numFmtId="3" fontId="76" fillId="2" borderId="57" xfId="0" applyNumberFormat="1" applyFont="1" applyFill="1" applyBorder="1" applyAlignment="1" applyProtection="1">
      <alignment vertical="center"/>
      <protection locked="0"/>
    </xf>
    <xf numFmtId="3" fontId="76" fillId="2" borderId="2" xfId="0" applyNumberFormat="1" applyFont="1" applyFill="1" applyBorder="1" applyAlignment="1" applyProtection="1">
      <alignment vertical="center"/>
      <protection locked="0"/>
    </xf>
    <xf numFmtId="3" fontId="76" fillId="2" borderId="3" xfId="0" applyNumberFormat="1" applyFont="1" applyFill="1" applyBorder="1" applyAlignment="1" applyProtection="1">
      <alignment vertical="center"/>
      <protection locked="0"/>
    </xf>
    <xf numFmtId="3" fontId="76" fillId="2" borderId="52" xfId="0" applyNumberFormat="1" applyFont="1" applyFill="1" applyBorder="1" applyAlignment="1" applyProtection="1">
      <alignment vertical="center"/>
      <protection locked="0"/>
    </xf>
    <xf numFmtId="3" fontId="76" fillId="2" borderId="0" xfId="0" applyNumberFormat="1" applyFont="1" applyFill="1" applyBorder="1" applyAlignment="1" applyProtection="1">
      <alignment vertical="center"/>
      <protection locked="0"/>
    </xf>
    <xf numFmtId="3" fontId="76" fillId="2" borderId="70" xfId="0" applyNumberFormat="1" applyFont="1" applyFill="1" applyBorder="1" applyAlignment="1" applyProtection="1">
      <alignment vertical="center"/>
      <protection locked="0"/>
    </xf>
    <xf numFmtId="3" fontId="76" fillId="2" borderId="56" xfId="0" applyNumberFormat="1" applyFont="1" applyFill="1" applyBorder="1" applyAlignment="1" applyProtection="1">
      <alignment vertical="center"/>
      <protection locked="0"/>
    </xf>
    <xf numFmtId="3" fontId="76" fillId="2" borderId="61" xfId="0" applyNumberFormat="1" applyFont="1" applyFill="1" applyBorder="1" applyAlignment="1" applyProtection="1">
      <alignment vertical="center"/>
      <protection locked="0"/>
    </xf>
    <xf numFmtId="3" fontId="76" fillId="2" borderId="60" xfId="0" applyNumberFormat="1" applyFont="1" applyFill="1" applyBorder="1" applyAlignment="1" applyProtection="1">
      <alignment vertical="center"/>
      <protection locked="0"/>
    </xf>
    <xf numFmtId="0" fontId="50" fillId="13" borderId="46" xfId="3" applyNumberFormat="1" applyFont="1" applyFill="1" applyBorder="1" applyAlignment="1" applyProtection="1">
      <alignment horizontal="center" vertical="center" wrapText="1"/>
    </xf>
    <xf numFmtId="0" fontId="50" fillId="13" borderId="45" xfId="0" applyFont="1" applyFill="1" applyBorder="1" applyAlignment="1" applyProtection="1">
      <alignment horizontal="center" vertical="center"/>
    </xf>
    <xf numFmtId="0" fontId="30" fillId="13" borderId="45" xfId="0" applyFont="1" applyFill="1" applyBorder="1" applyAlignment="1" applyProtection="1">
      <alignment horizontal="center" vertical="center"/>
    </xf>
    <xf numFmtId="37" fontId="30" fillId="6" borderId="14" xfId="3" applyNumberFormat="1" applyFont="1" applyFill="1" applyBorder="1" applyAlignment="1" applyProtection="1">
      <alignment horizontal="left" vertical="center" wrapText="1" indent="1"/>
    </xf>
    <xf numFmtId="37" fontId="30" fillId="6" borderId="6" xfId="3" applyNumberFormat="1" applyFont="1" applyFill="1" applyBorder="1" applyAlignment="1" applyProtection="1">
      <alignment horizontal="left" vertical="center" wrapText="1" indent="1"/>
    </xf>
    <xf numFmtId="37" fontId="30" fillId="6" borderId="15" xfId="3" applyNumberFormat="1" applyFont="1" applyFill="1" applyBorder="1" applyAlignment="1" applyProtection="1">
      <alignment horizontal="left" vertical="center" wrapText="1" indent="1"/>
    </xf>
    <xf numFmtId="3" fontId="30" fillId="6" borderId="7" xfId="3" applyNumberFormat="1" applyFont="1" applyFill="1" applyBorder="1" applyAlignment="1" applyProtection="1">
      <alignment horizontal="left" vertical="center" wrapText="1" indent="3"/>
    </xf>
    <xf numFmtId="0" fontId="2" fillId="6" borderId="8" xfId="0" applyFont="1" applyFill="1" applyBorder="1" applyAlignment="1" applyProtection="1">
      <alignment horizontal="left" vertical="center" wrapText="1" indent="3"/>
    </xf>
    <xf numFmtId="0" fontId="50" fillId="7" borderId="66" xfId="3" applyFont="1" applyFill="1" applyBorder="1" applyAlignment="1" applyProtection="1">
      <alignment horizontal="center" vertical="center" wrapText="1"/>
    </xf>
    <xf numFmtId="0" fontId="42" fillId="7" borderId="66" xfId="0" applyFont="1" applyFill="1" applyBorder="1" applyAlignment="1" applyProtection="1">
      <alignment horizontal="center" vertical="center" wrapText="1"/>
    </xf>
    <xf numFmtId="0" fontId="29" fillId="0" borderId="66" xfId="0" applyFont="1" applyBorder="1" applyAlignment="1" applyProtection="1">
      <alignment horizontal="center" vertical="center" wrapText="1"/>
    </xf>
    <xf numFmtId="3" fontId="73" fillId="2" borderId="9" xfId="3" applyNumberFormat="1" applyFont="1" applyFill="1" applyBorder="1" applyAlignment="1" applyProtection="1">
      <alignment vertical="center"/>
      <protection locked="0"/>
    </xf>
    <xf numFmtId="3" fontId="73" fillId="2" borderId="19" xfId="3" applyNumberFormat="1" applyFont="1" applyFill="1" applyBorder="1" applyAlignment="1" applyProtection="1">
      <alignment vertical="center"/>
      <protection locked="0"/>
    </xf>
    <xf numFmtId="3" fontId="73" fillId="2" borderId="19" xfId="0" applyNumberFormat="1" applyFont="1" applyFill="1" applyBorder="1" applyAlignment="1" applyProtection="1">
      <alignment vertical="center"/>
      <protection locked="0"/>
    </xf>
    <xf numFmtId="0" fontId="5" fillId="6" borderId="0" xfId="0" applyFont="1" applyFill="1" applyBorder="1" applyAlignment="1" applyProtection="1">
      <alignment horizontal="left" textRotation="180"/>
    </xf>
    <xf numFmtId="0" fontId="0" fillId="0" borderId="0" xfId="0" applyAlignment="1" applyProtection="1">
      <alignment horizontal="left"/>
    </xf>
    <xf numFmtId="0" fontId="2" fillId="6" borderId="18" xfId="0" applyFont="1" applyFill="1" applyBorder="1" applyAlignment="1" applyProtection="1">
      <alignment horizontal="left" vertical="center" wrapText="1" indent="3"/>
    </xf>
    <xf numFmtId="3" fontId="75" fillId="0" borderId="7" xfId="0" applyNumberFormat="1" applyFont="1" applyBorder="1" applyAlignment="1" applyProtection="1">
      <alignment vertical="center" wrapText="1"/>
      <protection locked="0"/>
    </xf>
    <xf numFmtId="3" fontId="75" fillId="0" borderId="8" xfId="0" applyNumberFormat="1" applyFont="1" applyBorder="1" applyAlignment="1" applyProtection="1">
      <alignment vertical="center" wrapText="1"/>
      <protection locked="0"/>
    </xf>
    <xf numFmtId="3" fontId="75" fillId="0" borderId="18" xfId="0" applyNumberFormat="1" applyFont="1" applyBorder="1" applyAlignment="1" applyProtection="1">
      <alignment vertical="center" wrapText="1"/>
      <protection locked="0"/>
    </xf>
    <xf numFmtId="37" fontId="30" fillId="6" borderId="1" xfId="3" applyNumberFormat="1" applyFont="1" applyFill="1" applyBorder="1" applyAlignment="1" applyProtection="1">
      <alignment horizontal="left" vertical="center" wrapText="1" indent="1"/>
    </xf>
    <xf numFmtId="0" fontId="0" fillId="0" borderId="2"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15" xfId="0" applyBorder="1" applyAlignment="1" applyProtection="1">
      <alignment horizontal="left" vertical="center" wrapText="1"/>
    </xf>
    <xf numFmtId="3" fontId="75" fillId="2" borderId="1" xfId="3" applyNumberFormat="1" applyFont="1" applyFill="1" applyBorder="1" applyAlignment="1" applyProtection="1">
      <alignment vertical="center" wrapText="1"/>
      <protection locked="0"/>
    </xf>
    <xf numFmtId="3" fontId="71" fillId="0" borderId="2" xfId="0" applyNumberFormat="1" applyFont="1" applyBorder="1" applyAlignment="1" applyProtection="1">
      <alignment vertical="center"/>
      <protection locked="0"/>
    </xf>
    <xf numFmtId="3" fontId="71" fillId="0" borderId="3" xfId="0" applyNumberFormat="1" applyFont="1" applyBorder="1" applyAlignment="1" applyProtection="1">
      <alignment vertical="center"/>
      <protection locked="0"/>
    </xf>
    <xf numFmtId="3" fontId="71" fillId="0" borderId="14" xfId="0" applyNumberFormat="1" applyFont="1" applyBorder="1" applyAlignment="1" applyProtection="1">
      <alignment vertical="center"/>
      <protection locked="0"/>
    </xf>
    <xf numFmtId="3" fontId="71" fillId="0" borderId="6" xfId="0" applyNumberFormat="1" applyFont="1" applyBorder="1" applyAlignment="1" applyProtection="1">
      <alignment vertical="center"/>
      <protection locked="0"/>
    </xf>
    <xf numFmtId="3" fontId="71" fillId="0" borderId="15" xfId="0" applyNumberFormat="1" applyFont="1" applyBorder="1" applyAlignment="1" applyProtection="1">
      <alignment vertical="center"/>
      <protection locked="0"/>
    </xf>
    <xf numFmtId="37" fontId="29" fillId="11" borderId="0" xfId="3" applyNumberFormat="1" applyFont="1" applyFill="1" applyBorder="1" applyAlignment="1" applyProtection="1">
      <alignment horizontal="left" vertical="center" wrapText="1"/>
    </xf>
    <xf numFmtId="3" fontId="72" fillId="2" borderId="7" xfId="3" applyNumberFormat="1" applyFont="1" applyFill="1" applyBorder="1" applyAlignment="1" applyProtection="1">
      <alignment vertical="center" wrapText="1"/>
      <protection locked="0"/>
    </xf>
    <xf numFmtId="3" fontId="56" fillId="0" borderId="8" xfId="0" applyNumberFormat="1" applyFont="1" applyBorder="1" applyAlignment="1" applyProtection="1">
      <alignment vertical="center"/>
      <protection locked="0"/>
    </xf>
    <xf numFmtId="3" fontId="56" fillId="0" borderId="18" xfId="0" applyNumberFormat="1" applyFont="1" applyBorder="1" applyAlignment="1" applyProtection="1">
      <alignment vertical="center"/>
      <protection locked="0"/>
    </xf>
    <xf numFmtId="3" fontId="72" fillId="0" borderId="7" xfId="0" applyNumberFormat="1" applyFont="1" applyBorder="1" applyAlignment="1" applyProtection="1">
      <alignment vertical="center" wrapText="1"/>
      <protection locked="0"/>
    </xf>
    <xf numFmtId="3" fontId="72" fillId="0" borderId="8" xfId="0" applyNumberFormat="1" applyFont="1" applyBorder="1" applyAlignment="1" applyProtection="1">
      <alignment vertical="center" wrapText="1"/>
      <protection locked="0"/>
    </xf>
    <xf numFmtId="3" fontId="72" fillId="0" borderId="18" xfId="0" applyNumberFormat="1" applyFont="1" applyBorder="1" applyAlignment="1" applyProtection="1">
      <alignment vertical="center" wrapText="1"/>
      <protection locked="0"/>
    </xf>
    <xf numFmtId="3" fontId="72" fillId="0" borderId="1" xfId="0" applyNumberFormat="1" applyFont="1" applyBorder="1" applyAlignment="1" applyProtection="1">
      <alignment vertical="center" wrapText="1"/>
      <protection locked="0"/>
    </xf>
    <xf numFmtId="3" fontId="72" fillId="0" borderId="2" xfId="0" applyNumberFormat="1" applyFont="1" applyBorder="1" applyAlignment="1" applyProtection="1">
      <alignment vertical="center" wrapText="1"/>
      <protection locked="0"/>
    </xf>
    <xf numFmtId="3" fontId="72" fillId="0" borderId="3" xfId="0" applyNumberFormat="1" applyFont="1" applyBorder="1" applyAlignment="1" applyProtection="1">
      <alignment vertical="center" wrapText="1"/>
      <protection locked="0"/>
    </xf>
    <xf numFmtId="3" fontId="71" fillId="0" borderId="4" xfId="0" applyNumberFormat="1" applyFont="1" applyBorder="1" applyAlignment="1" applyProtection="1">
      <alignment vertical="center" wrapText="1"/>
      <protection locked="0"/>
    </xf>
    <xf numFmtId="3" fontId="71" fillId="0" borderId="0" xfId="0" applyNumberFormat="1" applyFont="1" applyAlignment="1" applyProtection="1">
      <alignment vertical="center" wrapText="1"/>
      <protection locked="0"/>
    </xf>
    <xf numFmtId="3" fontId="71" fillId="0" borderId="5" xfId="0" applyNumberFormat="1" applyFont="1" applyBorder="1" applyAlignment="1" applyProtection="1">
      <alignment vertical="center" wrapText="1"/>
      <protection locked="0"/>
    </xf>
    <xf numFmtId="3" fontId="71" fillId="0" borderId="14" xfId="0" applyNumberFormat="1" applyFont="1" applyBorder="1" applyAlignment="1" applyProtection="1">
      <alignment vertical="center" wrapText="1"/>
      <protection locked="0"/>
    </xf>
    <xf numFmtId="3" fontId="71" fillId="0" borderId="6" xfId="0" applyNumberFormat="1" applyFont="1" applyBorder="1" applyAlignment="1" applyProtection="1">
      <alignment vertical="center" wrapText="1"/>
      <protection locked="0"/>
    </xf>
    <xf numFmtId="3" fontId="71" fillId="0" borderId="15" xfId="0" applyNumberFormat="1" applyFont="1" applyBorder="1" applyAlignment="1" applyProtection="1">
      <alignment vertical="center" wrapText="1"/>
      <protection locked="0"/>
    </xf>
    <xf numFmtId="0" fontId="30" fillId="0" borderId="58" xfId="0" applyFont="1" applyBorder="1" applyAlignment="1" applyProtection="1">
      <alignment horizontal="left" vertical="center" indent="1"/>
    </xf>
    <xf numFmtId="3" fontId="75" fillId="0" borderId="7" xfId="0" applyNumberFormat="1" applyFont="1" applyFill="1" applyBorder="1" applyAlignment="1" applyProtection="1">
      <alignment vertical="center"/>
      <protection locked="0"/>
    </xf>
    <xf numFmtId="3" fontId="0" fillId="0" borderId="58" xfId="0" applyNumberFormat="1" applyBorder="1" applyAlignment="1" applyProtection="1">
      <alignment vertical="center"/>
      <protection locked="0"/>
    </xf>
    <xf numFmtId="3" fontId="0" fillId="0" borderId="18" xfId="0" applyNumberFormat="1" applyBorder="1" applyAlignment="1" applyProtection="1">
      <alignment vertical="center"/>
      <protection locked="0"/>
    </xf>
    <xf numFmtId="0" fontId="50" fillId="7" borderId="38" xfId="3" applyFont="1" applyFill="1" applyBorder="1" applyAlignment="1" applyProtection="1">
      <alignment horizontal="center" vertical="center"/>
    </xf>
    <xf numFmtId="0" fontId="0" fillId="0" borderId="30" xfId="0" applyBorder="1" applyAlignment="1" applyProtection="1">
      <alignment horizontal="center" vertical="center"/>
    </xf>
    <xf numFmtId="0" fontId="50" fillId="7" borderId="39" xfId="3" applyFont="1" applyFill="1" applyBorder="1" applyAlignment="1" applyProtection="1">
      <alignment horizontal="center" vertical="center" wrapText="1"/>
    </xf>
    <xf numFmtId="0" fontId="0" fillId="0" borderId="40" xfId="0" applyBorder="1" applyAlignment="1" applyProtection="1">
      <alignment vertical="center" wrapText="1"/>
    </xf>
    <xf numFmtId="0" fontId="0" fillId="0" borderId="48" xfId="0" applyBorder="1" applyAlignment="1" applyProtection="1">
      <alignment vertical="center" wrapText="1"/>
    </xf>
    <xf numFmtId="3" fontId="29" fillId="11" borderId="0" xfId="3" applyNumberFormat="1" applyFont="1" applyFill="1" applyBorder="1" applyAlignment="1" applyProtection="1">
      <alignment horizontal="left" vertical="center" wrapText="1"/>
    </xf>
    <xf numFmtId="0" fontId="1" fillId="11" borderId="0" xfId="0" applyFont="1" applyFill="1" applyAlignment="1" applyProtection="1">
      <alignment vertical="center" wrapText="1"/>
    </xf>
    <xf numFmtId="3" fontId="46" fillId="6" borderId="14" xfId="3" applyNumberFormat="1" applyFont="1" applyFill="1" applyBorder="1" applyAlignment="1" applyProtection="1">
      <alignment vertical="center" wrapText="1"/>
    </xf>
    <xf numFmtId="3" fontId="29" fillId="6" borderId="6" xfId="0" applyNumberFormat="1" applyFont="1" applyFill="1" applyBorder="1" applyAlignment="1" applyProtection="1">
      <alignment vertical="center"/>
    </xf>
    <xf numFmtId="3" fontId="29" fillId="6" borderId="15" xfId="0" applyNumberFormat="1" applyFont="1" applyFill="1" applyBorder="1" applyAlignment="1" applyProtection="1">
      <alignment vertical="center"/>
    </xf>
    <xf numFmtId="3" fontId="72" fillId="0" borderId="14" xfId="0" applyNumberFormat="1" applyFont="1" applyBorder="1" applyAlignment="1" applyProtection="1">
      <alignment vertical="center" wrapText="1"/>
      <protection locked="0"/>
    </xf>
    <xf numFmtId="3" fontId="72" fillId="0" borderId="6" xfId="0" applyNumberFormat="1" applyFont="1" applyBorder="1" applyAlignment="1" applyProtection="1">
      <alignment vertical="center" wrapText="1"/>
      <protection locked="0"/>
    </xf>
    <xf numFmtId="3" fontId="72" fillId="0" borderId="15" xfId="0" applyNumberFormat="1" applyFont="1" applyBorder="1" applyAlignment="1" applyProtection="1">
      <alignment vertical="center" wrapText="1"/>
      <protection locked="0"/>
    </xf>
    <xf numFmtId="0" fontId="0" fillId="0" borderId="41" xfId="0" applyBorder="1" applyAlignment="1" applyProtection="1">
      <alignment vertical="center" wrapText="1"/>
    </xf>
    <xf numFmtId="0" fontId="50" fillId="7" borderId="36" xfId="3" applyFont="1" applyFill="1" applyBorder="1" applyAlignment="1" applyProtection="1">
      <alignment horizontal="center" vertical="center"/>
    </xf>
    <xf numFmtId="0" fontId="0" fillId="0" borderId="37" xfId="0" applyBorder="1" applyAlignment="1" applyProtection="1"/>
    <xf numFmtId="0" fontId="0" fillId="0" borderId="47" xfId="0" applyBorder="1" applyAlignment="1" applyProtection="1"/>
    <xf numFmtId="0" fontId="50" fillId="7" borderId="32" xfId="3" applyNumberFormat="1" applyFont="1" applyFill="1" applyBorder="1" applyAlignment="1" applyProtection="1">
      <alignment horizontal="center" vertical="center" wrapText="1"/>
    </xf>
    <xf numFmtId="0" fontId="2" fillId="0" borderId="33" xfId="0" applyFont="1" applyBorder="1" applyAlignment="1" applyProtection="1">
      <alignment horizontal="center" vertical="center"/>
    </xf>
    <xf numFmtId="0" fontId="0" fillId="0" borderId="33" xfId="0" applyBorder="1" applyAlignment="1" applyProtection="1">
      <alignment horizontal="center" vertical="center"/>
    </xf>
    <xf numFmtId="0" fontId="0" fillId="0" borderId="33" xfId="0" applyBorder="1" applyAlignment="1" applyProtection="1">
      <alignment vertical="center"/>
    </xf>
    <xf numFmtId="0" fontId="0" fillId="0" borderId="34" xfId="0" applyBorder="1" applyAlignment="1" applyProtection="1">
      <alignment vertical="center"/>
    </xf>
    <xf numFmtId="0" fontId="0" fillId="0" borderId="50" xfId="0" applyBorder="1" applyAlignment="1" applyProtection="1">
      <alignment vertical="center"/>
    </xf>
    <xf numFmtId="0" fontId="0" fillId="0" borderId="0" xfId="0" applyBorder="1" applyAlignment="1" applyProtection="1">
      <alignment vertical="center"/>
    </xf>
    <xf numFmtId="0" fontId="0" fillId="0" borderId="51" xfId="0" applyBorder="1" applyAlignment="1" applyProtection="1">
      <alignment vertical="center"/>
    </xf>
    <xf numFmtId="37" fontId="30" fillId="6" borderId="56" xfId="0" applyNumberFormat="1" applyFont="1" applyFill="1" applyBorder="1" applyAlignment="1" applyProtection="1">
      <alignment horizontal="left" vertical="center" wrapText="1" indent="1"/>
    </xf>
    <xf numFmtId="0" fontId="0" fillId="0" borderId="61" xfId="0" applyBorder="1" applyAlignment="1" applyProtection="1">
      <alignment horizontal="left" vertical="center" wrapText="1" indent="1"/>
    </xf>
    <xf numFmtId="0" fontId="0" fillId="0" borderId="60" xfId="0" applyBorder="1" applyAlignment="1" applyProtection="1">
      <alignment horizontal="left" vertical="center" wrapText="1" indent="1"/>
    </xf>
    <xf numFmtId="0" fontId="30" fillId="0" borderId="58" xfId="0" applyFont="1" applyBorder="1" applyAlignment="1" applyProtection="1">
      <alignment horizontal="left" vertical="center" wrapText="1" indent="1"/>
    </xf>
    <xf numFmtId="0" fontId="0" fillId="0" borderId="18" xfId="0" applyBorder="1" applyAlignment="1" applyProtection="1">
      <alignment horizontal="left" vertical="center" wrapText="1" indent="1"/>
    </xf>
    <xf numFmtId="37" fontId="30" fillId="6" borderId="57" xfId="0" applyNumberFormat="1" applyFont="1" applyFill="1" applyBorder="1" applyAlignment="1" applyProtection="1">
      <alignment horizontal="left" vertical="center" wrapText="1" indent="1"/>
    </xf>
    <xf numFmtId="0" fontId="30" fillId="0" borderId="2" xfId="0" applyFont="1" applyBorder="1" applyAlignment="1" applyProtection="1">
      <alignment horizontal="left" vertical="center" wrapText="1" indent="1"/>
    </xf>
    <xf numFmtId="0" fontId="0" fillId="0" borderId="3" xfId="0" applyBorder="1" applyAlignment="1" applyProtection="1">
      <alignment horizontal="left" vertical="center" wrapText="1" indent="1"/>
    </xf>
    <xf numFmtId="0" fontId="28" fillId="2" borderId="57" xfId="0" applyFont="1" applyFill="1" applyBorder="1" applyAlignment="1" applyProtection="1">
      <alignment horizontal="left" vertical="center" wrapText="1"/>
      <protection locked="0"/>
    </xf>
    <xf numFmtId="0" fontId="12" fillId="2" borderId="68" xfId="0" applyFont="1" applyFill="1" applyBorder="1" applyAlignment="1" applyProtection="1">
      <alignment horizontal="left" vertical="center" wrapText="1"/>
      <protection locked="0"/>
    </xf>
    <xf numFmtId="0" fontId="0" fillId="0" borderId="69" xfId="0" applyBorder="1" applyAlignment="1" applyProtection="1">
      <alignment horizontal="left" vertical="center" wrapText="1"/>
      <protection locked="0"/>
    </xf>
    <xf numFmtId="0" fontId="12" fillId="2" borderId="56" xfId="0" applyFont="1" applyFill="1" applyBorder="1" applyAlignment="1" applyProtection="1">
      <alignment horizontal="left" vertical="center" wrapText="1"/>
      <protection locked="0"/>
    </xf>
    <xf numFmtId="0" fontId="12" fillId="2" borderId="61" xfId="0" applyFont="1" applyFill="1" applyBorder="1"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3" fontId="72" fillId="0" borderId="42" xfId="0" applyNumberFormat="1" applyFont="1" applyFill="1" applyBorder="1" applyAlignment="1" applyProtection="1">
      <alignment vertical="center"/>
      <protection locked="0"/>
    </xf>
    <xf numFmtId="3" fontId="0" fillId="0" borderId="43" xfId="0" applyNumberFormat="1" applyBorder="1" applyAlignment="1" applyProtection="1">
      <alignment vertical="center"/>
      <protection locked="0"/>
    </xf>
    <xf numFmtId="3" fontId="0" fillId="0" borderId="44" xfId="0" applyNumberFormat="1" applyBorder="1" applyAlignment="1" applyProtection="1">
      <alignment vertical="center"/>
      <protection locked="0"/>
    </xf>
    <xf numFmtId="3" fontId="72" fillId="0" borderId="7" xfId="0" applyNumberFormat="1" applyFont="1" applyFill="1" applyBorder="1" applyAlignment="1" applyProtection="1">
      <alignment vertical="center"/>
      <protection locked="0"/>
    </xf>
    <xf numFmtId="3" fontId="72" fillId="0" borderId="57" xfId="0" applyNumberFormat="1" applyFont="1" applyFill="1" applyBorder="1" applyAlignment="1" applyProtection="1">
      <alignment vertical="center"/>
      <protection locked="0"/>
    </xf>
    <xf numFmtId="3" fontId="0" fillId="0" borderId="68" xfId="0" applyNumberFormat="1" applyBorder="1" applyAlignment="1" applyProtection="1">
      <alignment vertical="center"/>
      <protection locked="0"/>
    </xf>
    <xf numFmtId="3" fontId="0" fillId="0" borderId="69" xfId="0" applyNumberFormat="1" applyBorder="1" applyAlignment="1" applyProtection="1">
      <alignment vertical="center"/>
      <protection locked="0"/>
    </xf>
    <xf numFmtId="3" fontId="0" fillId="0" borderId="52" xfId="0" applyNumberFormat="1" applyBorder="1" applyAlignment="1" applyProtection="1">
      <alignment vertical="center"/>
      <protection locked="0"/>
    </xf>
    <xf numFmtId="3" fontId="0" fillId="0" borderId="0" xfId="0" applyNumberFormat="1" applyAlignment="1" applyProtection="1">
      <alignment vertical="center"/>
      <protection locked="0"/>
    </xf>
    <xf numFmtId="3" fontId="0" fillId="0" borderId="5" xfId="0" applyNumberFormat="1" applyBorder="1" applyAlignment="1" applyProtection="1">
      <alignment vertical="center"/>
      <protection locked="0"/>
    </xf>
    <xf numFmtId="3" fontId="0" fillId="0" borderId="56" xfId="0" applyNumberFormat="1" applyBorder="1" applyAlignment="1" applyProtection="1">
      <alignment vertical="center"/>
      <protection locked="0"/>
    </xf>
    <xf numFmtId="3" fontId="0" fillId="0" borderId="61" xfId="0" applyNumberFormat="1" applyBorder="1" applyAlignment="1" applyProtection="1">
      <alignment vertical="center"/>
      <protection locked="0"/>
    </xf>
    <xf numFmtId="3" fontId="0" fillId="0" borderId="60" xfId="0" applyNumberFormat="1" applyBorder="1" applyAlignment="1" applyProtection="1">
      <alignment vertical="center"/>
      <protection locked="0"/>
    </xf>
    <xf numFmtId="0" fontId="30" fillId="6" borderId="52" xfId="0" applyFont="1" applyFill="1" applyBorder="1" applyAlignment="1" applyProtection="1">
      <alignment horizontal="left" vertical="top" wrapText="1"/>
    </xf>
    <xf numFmtId="0" fontId="0" fillId="0" borderId="52" xfId="0" applyBorder="1" applyAlignment="1" applyProtection="1">
      <alignment wrapText="1"/>
    </xf>
    <xf numFmtId="3" fontId="73" fillId="2" borderId="7" xfId="0" applyNumberFormat="1" applyFont="1" applyFill="1" applyBorder="1" applyAlignment="1" applyProtection="1">
      <alignment vertical="center" wrapText="1"/>
      <protection locked="0"/>
    </xf>
    <xf numFmtId="3" fontId="73" fillId="2" borderId="8" xfId="0" applyNumberFormat="1" applyFont="1" applyFill="1" applyBorder="1" applyAlignment="1" applyProtection="1">
      <alignment vertical="center" wrapText="1"/>
      <protection locked="0"/>
    </xf>
    <xf numFmtId="3" fontId="73" fillId="2" borderId="18" xfId="0" applyNumberFormat="1" applyFont="1" applyFill="1" applyBorder="1" applyAlignment="1" applyProtection="1">
      <alignment vertical="center" wrapText="1"/>
      <protection locked="0"/>
    </xf>
    <xf numFmtId="3" fontId="73" fillId="2" borderId="7" xfId="0" applyNumberFormat="1" applyFont="1" applyFill="1" applyBorder="1" applyAlignment="1" applyProtection="1">
      <alignment vertical="center"/>
      <protection locked="0"/>
    </xf>
    <xf numFmtId="3" fontId="73" fillId="2" borderId="8" xfId="0" applyNumberFormat="1" applyFont="1" applyFill="1" applyBorder="1" applyAlignment="1" applyProtection="1">
      <alignment vertical="center"/>
      <protection locked="0"/>
    </xf>
    <xf numFmtId="3" fontId="73" fillId="2" borderId="18" xfId="0" applyNumberFormat="1" applyFont="1" applyFill="1" applyBorder="1" applyAlignment="1" applyProtection="1">
      <alignment vertical="center"/>
      <protection locked="0"/>
    </xf>
    <xf numFmtId="3" fontId="73" fillId="2" borderId="19" xfId="0" applyNumberFormat="1" applyFont="1" applyFill="1" applyBorder="1" applyAlignment="1" applyProtection="1">
      <alignment vertical="center" wrapText="1"/>
      <protection locked="0"/>
    </xf>
    <xf numFmtId="3" fontId="73" fillId="2" borderId="7" xfId="3" applyNumberFormat="1" applyFont="1" applyFill="1" applyBorder="1" applyAlignment="1" applyProtection="1">
      <alignment vertical="center"/>
      <protection locked="0"/>
    </xf>
    <xf numFmtId="3" fontId="73" fillId="2" borderId="8" xfId="3" applyNumberFormat="1" applyFont="1" applyFill="1" applyBorder="1" applyAlignment="1" applyProtection="1">
      <alignment vertical="center"/>
      <protection locked="0"/>
    </xf>
    <xf numFmtId="3" fontId="73" fillId="2" borderId="18" xfId="3" applyNumberFormat="1" applyFont="1" applyFill="1" applyBorder="1" applyAlignment="1" applyProtection="1">
      <alignment vertical="center"/>
      <protection locked="0"/>
    </xf>
    <xf numFmtId="3" fontId="73" fillId="2" borderId="58" xfId="0" applyNumberFormat="1" applyFont="1" applyFill="1" applyBorder="1" applyAlignment="1" applyProtection="1">
      <alignment vertical="center"/>
      <protection locked="0"/>
    </xf>
    <xf numFmtId="3" fontId="1" fillId="14" borderId="9" xfId="3" applyNumberFormat="1" applyFill="1" applyBorder="1" applyAlignment="1" applyProtection="1">
      <alignment vertical="center"/>
    </xf>
    <xf numFmtId="37" fontId="29" fillId="11" borderId="52" xfId="3" applyNumberFormat="1" applyFont="1" applyFill="1" applyBorder="1" applyAlignment="1" applyProtection="1">
      <alignment horizontal="left" vertical="center" wrapText="1"/>
    </xf>
    <xf numFmtId="0" fontId="59" fillId="7" borderId="66" xfId="3" applyFont="1" applyFill="1" applyBorder="1" applyAlignment="1" applyProtection="1">
      <alignment horizontal="center" vertical="center" wrapText="1"/>
    </xf>
    <xf numFmtId="0" fontId="150" fillId="2" borderId="7" xfId="0" applyNumberFormat="1" applyFont="1" applyFill="1" applyBorder="1" applyAlignment="1" applyProtection="1">
      <alignment horizontal="left" vertical="center" indent="1"/>
      <protection locked="0"/>
    </xf>
    <xf numFmtId="0" fontId="150" fillId="0" borderId="8" xfId="0" applyNumberFormat="1" applyFont="1" applyBorder="1" applyAlignment="1" applyProtection="1">
      <alignment horizontal="left" vertical="center" indent="1"/>
      <protection locked="0"/>
    </xf>
    <xf numFmtId="37" fontId="7" fillId="9" borderId="7" xfId="0" applyNumberFormat="1" applyFont="1" applyFill="1" applyBorder="1" applyAlignment="1" applyProtection="1">
      <alignment horizontal="center" vertical="center" wrapText="1"/>
    </xf>
    <xf numFmtId="0" fontId="1" fillId="9" borderId="8" xfId="0" applyFont="1" applyFill="1" applyBorder="1" applyAlignment="1" applyProtection="1">
      <alignment horizontal="center" vertical="center" wrapText="1"/>
    </xf>
    <xf numFmtId="37" fontId="29" fillId="11" borderId="4" xfId="3" applyNumberFormat="1" applyFont="1" applyFill="1" applyBorder="1" applyAlignment="1" applyProtection="1">
      <alignment horizontal="left" vertical="center" wrapText="1" indent="1"/>
    </xf>
    <xf numFmtId="0" fontId="1" fillId="0" borderId="0" xfId="0" applyFont="1" applyAlignment="1" applyProtection="1">
      <alignment horizontal="left" vertical="center" wrapText="1" indent="1"/>
    </xf>
    <xf numFmtId="0" fontId="1" fillId="0" borderId="4" xfId="0" applyFont="1" applyBorder="1" applyAlignment="1" applyProtection="1">
      <alignment horizontal="left" vertical="center" wrapText="1" indent="1"/>
    </xf>
    <xf numFmtId="37" fontId="9" fillId="16" borderId="0" xfId="0" applyNumberFormat="1" applyFont="1" applyFill="1" applyBorder="1" applyAlignment="1" applyProtection="1">
      <alignment horizontal="center" vertical="center" wrapText="1"/>
    </xf>
    <xf numFmtId="0" fontId="1" fillId="16" borderId="0" xfId="0" applyFont="1" applyFill="1" applyBorder="1" applyAlignment="1" applyProtection="1">
      <alignment horizontal="center" vertical="center" wrapText="1"/>
    </xf>
    <xf numFmtId="0" fontId="1" fillId="0" borderId="0" xfId="0" applyFont="1" applyAlignment="1" applyProtection="1">
      <alignment horizontal="left" wrapText="1" indent="1"/>
    </xf>
    <xf numFmtId="0" fontId="59" fillId="7" borderId="66" xfId="0" applyFont="1" applyFill="1" applyBorder="1" applyAlignment="1" applyProtection="1">
      <alignment horizontal="center" vertical="center" wrapText="1"/>
    </xf>
    <xf numFmtId="0" fontId="67" fillId="7" borderId="66" xfId="3" applyNumberFormat="1" applyFont="1" applyFill="1" applyBorder="1" applyAlignment="1" applyProtection="1">
      <alignment horizontal="center" vertical="center" wrapText="1"/>
    </xf>
    <xf numFmtId="0" fontId="68" fillId="0" borderId="66" xfId="0" applyFont="1" applyBorder="1" applyAlignment="1" applyProtection="1">
      <alignment horizontal="center" vertical="center" wrapText="1"/>
    </xf>
    <xf numFmtId="37" fontId="7" fillId="9" borderId="14" xfId="0" applyNumberFormat="1" applyFont="1" applyFill="1" applyBorder="1" applyAlignment="1" applyProtection="1">
      <alignment horizontal="center" vertical="center" wrapText="1"/>
    </xf>
    <xf numFmtId="0" fontId="1" fillId="9" borderId="6" xfId="0" applyFont="1" applyFill="1" applyBorder="1" applyAlignment="1" applyProtection="1">
      <alignment horizontal="center" vertical="center" wrapText="1"/>
    </xf>
    <xf numFmtId="0" fontId="59" fillId="7" borderId="66" xfId="0" applyFont="1" applyFill="1" applyBorder="1" applyAlignment="1" applyProtection="1">
      <alignment horizontal="center" vertical="center"/>
    </xf>
    <xf numFmtId="37" fontId="56" fillId="11" borderId="0" xfId="3" applyNumberFormat="1" applyFont="1" applyFill="1" applyBorder="1" applyAlignment="1" applyProtection="1">
      <alignment horizontal="left" vertical="center" wrapText="1"/>
    </xf>
    <xf numFmtId="0" fontId="71" fillId="0" borderId="0" xfId="0" applyFont="1" applyAlignment="1" applyProtection="1">
      <alignment vertical="center"/>
    </xf>
    <xf numFmtId="0" fontId="9" fillId="6" borderId="7" xfId="0" applyFont="1" applyFill="1" applyBorder="1" applyAlignment="1" applyProtection="1">
      <alignment horizontal="center" vertical="center" wrapText="1"/>
    </xf>
    <xf numFmtId="0" fontId="9" fillId="0" borderId="8" xfId="0" applyFont="1" applyBorder="1" applyAlignment="1" applyProtection="1">
      <alignment horizontal="center" vertical="center"/>
    </xf>
    <xf numFmtId="0" fontId="9" fillId="0" borderId="18" xfId="0" applyFont="1" applyBorder="1" applyAlignment="1" applyProtection="1">
      <alignment horizontal="center" vertical="center"/>
    </xf>
    <xf numFmtId="0" fontId="150" fillId="2" borderId="7" xfId="0" applyFont="1" applyFill="1" applyBorder="1" applyAlignment="1" applyProtection="1">
      <alignment horizontal="left" vertical="center" indent="1"/>
      <protection locked="0"/>
    </xf>
    <xf numFmtId="0" fontId="150" fillId="0" borderId="8" xfId="0" applyFont="1" applyBorder="1" applyAlignment="1" applyProtection="1">
      <alignment horizontal="left" vertical="center" indent="1"/>
      <protection locked="0"/>
    </xf>
    <xf numFmtId="0" fontId="150" fillId="2" borderId="14" xfId="0" applyNumberFormat="1" applyFont="1" applyFill="1" applyBorder="1" applyAlignment="1" applyProtection="1">
      <alignment horizontal="left" vertical="center" indent="1"/>
      <protection locked="0"/>
    </xf>
    <xf numFmtId="0" fontId="150" fillId="0" borderId="6" xfId="0" applyNumberFormat="1" applyFont="1" applyBorder="1" applyAlignment="1" applyProtection="1">
      <alignment horizontal="left" vertical="center" indent="1"/>
      <protection locked="0"/>
    </xf>
    <xf numFmtId="0" fontId="73" fillId="2" borderId="7" xfId="0" applyFont="1" applyFill="1" applyBorder="1" applyAlignment="1" applyProtection="1">
      <alignment vertical="center"/>
      <protection locked="0"/>
    </xf>
    <xf numFmtId="0" fontId="73" fillId="0" borderId="8" xfId="0" applyFont="1" applyBorder="1" applyAlignment="1" applyProtection="1">
      <alignment vertical="center"/>
      <protection locked="0"/>
    </xf>
    <xf numFmtId="37" fontId="29" fillId="11" borderId="52" xfId="3" applyNumberFormat="1" applyFont="1" applyFill="1" applyBorder="1" applyAlignment="1" applyProtection="1">
      <alignment horizontal="left" vertical="center" wrapText="1" indent="1"/>
    </xf>
    <xf numFmtId="37" fontId="29" fillId="11" borderId="52" xfId="3" applyNumberFormat="1" applyFont="1" applyFill="1" applyBorder="1" applyAlignment="1" applyProtection="1">
      <alignment horizontal="left" vertical="top" wrapText="1" indent="1"/>
    </xf>
    <xf numFmtId="0" fontId="1" fillId="0" borderId="0" xfId="0" applyFont="1" applyAlignment="1" applyProtection="1">
      <alignment horizontal="left" vertical="top" wrapText="1" indent="1"/>
    </xf>
    <xf numFmtId="0" fontId="73" fillId="2" borderId="14" xfId="0" applyFont="1" applyFill="1" applyBorder="1" applyAlignment="1" applyProtection="1">
      <alignment horizontal="left" vertical="center" indent="1"/>
      <protection locked="0"/>
    </xf>
    <xf numFmtId="0" fontId="73" fillId="0" borderId="6" xfId="0" applyFont="1" applyBorder="1" applyAlignment="1" applyProtection="1">
      <alignment horizontal="left" vertical="center" indent="1"/>
      <protection locked="0"/>
    </xf>
    <xf numFmtId="0" fontId="73" fillId="2" borderId="7" xfId="0" applyFont="1" applyFill="1" applyBorder="1" applyAlignment="1" applyProtection="1">
      <alignment horizontal="left" vertical="center" indent="1"/>
      <protection locked="0"/>
    </xf>
    <xf numFmtId="0" fontId="73" fillId="0" borderId="8" xfId="0" applyFont="1" applyBorder="1" applyAlignment="1" applyProtection="1">
      <alignment horizontal="left" vertical="center" indent="1"/>
      <protection locked="0"/>
    </xf>
    <xf numFmtId="0" fontId="73" fillId="2" borderId="19" xfId="0" applyFont="1" applyFill="1" applyBorder="1" applyAlignment="1" applyProtection="1">
      <alignment horizontal="left" vertical="center" indent="1"/>
      <protection locked="0"/>
    </xf>
    <xf numFmtId="0" fontId="73" fillId="0" borderId="19" xfId="0" applyFont="1" applyBorder="1" applyAlignment="1" applyProtection="1">
      <alignment horizontal="left" vertical="center" indent="1"/>
      <protection locked="0"/>
    </xf>
    <xf numFmtId="0" fontId="67" fillId="7" borderId="66" xfId="3" applyNumberFormat="1" applyFont="1" applyFill="1" applyBorder="1" applyAlignment="1" applyProtection="1">
      <alignment horizontal="center" vertical="center"/>
    </xf>
    <xf numFmtId="0" fontId="67" fillId="0" borderId="66" xfId="0" applyFont="1" applyBorder="1" applyAlignment="1" applyProtection="1">
      <alignment horizontal="center" vertical="center"/>
    </xf>
    <xf numFmtId="0" fontId="65" fillId="5" borderId="0" xfId="3" applyFont="1" applyFill="1" applyBorder="1" applyAlignment="1" applyProtection="1">
      <alignment horizontal="center" vertical="center"/>
    </xf>
    <xf numFmtId="37" fontId="29" fillId="11" borderId="4" xfId="3" applyNumberFormat="1" applyFont="1" applyFill="1" applyBorder="1" applyAlignment="1" applyProtection="1">
      <alignment horizontal="left" vertical="center" wrapText="1" indent="2"/>
    </xf>
    <xf numFmtId="37" fontId="29" fillId="11" borderId="0" xfId="3" applyNumberFormat="1" applyFont="1" applyFill="1" applyBorder="1" applyAlignment="1" applyProtection="1">
      <alignment horizontal="left" vertical="center" wrapText="1" indent="2"/>
    </xf>
    <xf numFmtId="37" fontId="49" fillId="11" borderId="0" xfId="3" applyNumberFormat="1" applyFont="1" applyFill="1" applyBorder="1" applyAlignment="1" applyProtection="1">
      <alignment horizontal="left" vertical="center" wrapText="1"/>
    </xf>
    <xf numFmtId="37" fontId="49" fillId="11" borderId="5" xfId="3" applyNumberFormat="1" applyFont="1" applyFill="1" applyBorder="1" applyAlignment="1" applyProtection="1">
      <alignment horizontal="left" vertical="center" wrapText="1"/>
    </xf>
    <xf numFmtId="0" fontId="1" fillId="11" borderId="0" xfId="0" applyFont="1" applyFill="1" applyAlignment="1" applyProtection="1">
      <alignment wrapText="1"/>
    </xf>
    <xf numFmtId="0" fontId="1" fillId="11" borderId="5" xfId="0" applyFont="1" applyFill="1" applyBorder="1" applyAlignment="1" applyProtection="1">
      <alignment wrapText="1"/>
    </xf>
    <xf numFmtId="0" fontId="1" fillId="0" borderId="0" xfId="0" applyFont="1" applyAlignment="1" applyProtection="1">
      <alignment horizontal="left" vertical="center" wrapText="1" indent="2"/>
    </xf>
    <xf numFmtId="0" fontId="64" fillId="2" borderId="7" xfId="0" applyFont="1" applyFill="1" applyBorder="1" applyAlignment="1" applyProtection="1">
      <alignment horizontal="left" vertical="center" indent="1"/>
    </xf>
    <xf numFmtId="0" fontId="56" fillId="0" borderId="8" xfId="0" applyFont="1" applyBorder="1" applyAlignment="1" applyProtection="1">
      <alignment horizontal="left" vertical="center" indent="1"/>
    </xf>
    <xf numFmtId="37" fontId="6" fillId="9" borderId="0" xfId="3" applyNumberFormat="1" applyFont="1" applyFill="1" applyBorder="1" applyAlignment="1" applyProtection="1">
      <alignment horizontal="center" vertical="center" textRotation="180"/>
    </xf>
    <xf numFmtId="0" fontId="0" fillId="0" borderId="0" xfId="0" applyAlignment="1" applyProtection="1">
      <alignment horizontal="center" vertical="center"/>
    </xf>
    <xf numFmtId="37" fontId="6" fillId="9" borderId="0" xfId="3" applyNumberFormat="1" applyFont="1" applyFill="1" applyBorder="1" applyAlignment="1" applyProtection="1">
      <alignment horizontal="center" vertical="center"/>
    </xf>
    <xf numFmtId="0" fontId="30" fillId="6" borderId="7" xfId="0" applyFont="1" applyFill="1" applyBorder="1" applyAlignment="1" applyProtection="1">
      <alignment horizontal="center" vertical="center" wrapText="1"/>
    </xf>
    <xf numFmtId="0" fontId="0" fillId="0" borderId="8" xfId="0" applyBorder="1" applyAlignment="1" applyProtection="1">
      <alignment horizontal="center" vertical="center"/>
    </xf>
    <xf numFmtId="0" fontId="0" fillId="0" borderId="18" xfId="0" applyBorder="1" applyAlignment="1" applyProtection="1">
      <alignment horizontal="center" vertical="center"/>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18" xfId="0" applyFont="1" applyFill="1" applyBorder="1" applyAlignment="1">
      <alignment horizontal="center" vertical="center"/>
    </xf>
    <xf numFmtId="0" fontId="22" fillId="2" borderId="7" xfId="0" applyFont="1" applyFill="1" applyBorder="1" applyAlignment="1">
      <alignment vertical="center"/>
    </xf>
    <xf numFmtId="0" fontId="0" fillId="2" borderId="8" xfId="0" applyFill="1" applyBorder="1" applyAlignment="1">
      <alignment vertical="center"/>
    </xf>
    <xf numFmtId="0" fontId="0" fillId="0" borderId="18" xfId="0" applyBorder="1" applyAlignment="1">
      <alignment vertical="center"/>
    </xf>
    <xf numFmtId="3" fontId="37" fillId="2" borderId="7" xfId="0" applyNumberFormat="1" applyFont="1" applyFill="1" applyBorder="1" applyAlignment="1">
      <alignment vertical="center"/>
    </xf>
    <xf numFmtId="3" fontId="37" fillId="2" borderId="8" xfId="0" applyNumberFormat="1" applyFont="1" applyFill="1" applyBorder="1" applyAlignment="1">
      <alignment vertical="center"/>
    </xf>
    <xf numFmtId="3" fontId="37" fillId="0" borderId="8" xfId="0" applyNumberFormat="1" applyFont="1" applyBorder="1" applyAlignment="1">
      <alignment vertical="center"/>
    </xf>
    <xf numFmtId="3" fontId="37" fillId="0" borderId="18" xfId="0" applyNumberFormat="1" applyFont="1" applyBorder="1" applyAlignment="1">
      <alignment vertical="center"/>
    </xf>
    <xf numFmtId="0" fontId="20" fillId="2" borderId="0" xfId="0" applyFont="1" applyFill="1" applyBorder="1" applyAlignment="1">
      <alignment horizontal="center" wrapText="1"/>
    </xf>
    <xf numFmtId="49" fontId="3" fillId="2" borderId="26" xfId="0" applyNumberFormat="1" applyFont="1" applyFill="1" applyBorder="1" applyAlignment="1">
      <alignment vertical="center"/>
    </xf>
    <xf numFmtId="0" fontId="0" fillId="2" borderId="18" xfId="0" applyFill="1" applyBorder="1" applyAlignment="1">
      <alignment vertical="center"/>
    </xf>
    <xf numFmtId="0" fontId="18" fillId="2" borderId="27" xfId="0" applyFont="1" applyFill="1" applyBorder="1" applyAlignment="1">
      <alignment horizontal="left" vertical="center" indent="1"/>
    </xf>
    <xf numFmtId="0" fontId="0" fillId="2" borderId="28" xfId="0" applyFill="1" applyBorder="1" applyAlignment="1">
      <alignment horizontal="left" vertical="center" indent="1"/>
    </xf>
    <xf numFmtId="0" fontId="0" fillId="0" borderId="29" xfId="0" applyBorder="1" applyAlignment="1">
      <alignment horizontal="left" vertical="center" indent="1"/>
    </xf>
    <xf numFmtId="3" fontId="37" fillId="2" borderId="27" xfId="0" applyNumberFormat="1" applyFont="1" applyFill="1" applyBorder="1" applyAlignment="1">
      <alignment vertical="center"/>
    </xf>
    <xf numFmtId="3" fontId="37" fillId="2" borderId="28" xfId="0" applyNumberFormat="1" applyFont="1" applyFill="1" applyBorder="1" applyAlignment="1">
      <alignment vertical="center"/>
    </xf>
    <xf numFmtId="3" fontId="37" fillId="0" borderId="28" xfId="0" applyNumberFormat="1" applyFont="1" applyBorder="1" applyAlignment="1">
      <alignment vertical="center"/>
    </xf>
    <xf numFmtId="3" fontId="37" fillId="0" borderId="29" xfId="0" applyNumberFormat="1" applyFont="1" applyBorder="1" applyAlignment="1">
      <alignment vertical="center"/>
    </xf>
    <xf numFmtId="0" fontId="18" fillId="2" borderId="23" xfId="0" applyFont="1" applyFill="1" applyBorder="1" applyAlignment="1">
      <alignment horizontal="left" vertical="center" indent="1"/>
    </xf>
    <xf numFmtId="0" fontId="0" fillId="2" borderId="24" xfId="0" applyFill="1" applyBorder="1" applyAlignment="1">
      <alignment horizontal="left" vertical="center" indent="1"/>
    </xf>
    <xf numFmtId="0" fontId="0" fillId="0" borderId="25" xfId="0" applyBorder="1" applyAlignment="1">
      <alignment horizontal="left" vertical="center" indent="1"/>
    </xf>
    <xf numFmtId="3" fontId="37" fillId="2" borderId="23" xfId="0" applyNumberFormat="1" applyFont="1" applyFill="1" applyBorder="1" applyAlignment="1">
      <alignment vertical="center"/>
    </xf>
    <xf numFmtId="3" fontId="37" fillId="0" borderId="24" xfId="0" applyNumberFormat="1" applyFont="1" applyBorder="1" applyAlignment="1">
      <alignment vertical="center"/>
    </xf>
    <xf numFmtId="3" fontId="37" fillId="0" borderId="25" xfId="0" applyNumberFormat="1" applyFont="1" applyBorder="1" applyAlignment="1">
      <alignment vertical="center"/>
    </xf>
    <xf numFmtId="0" fontId="18" fillId="2" borderId="20" xfId="0" applyFont="1" applyFill="1" applyBorder="1" applyAlignment="1">
      <alignment horizontal="left" vertical="center" indent="1"/>
    </xf>
    <xf numFmtId="0" fontId="0" fillId="2" borderId="21" xfId="0" applyFill="1" applyBorder="1" applyAlignment="1">
      <alignment horizontal="left" vertical="center" indent="1"/>
    </xf>
    <xf numFmtId="0" fontId="0" fillId="0" borderId="22" xfId="0" applyBorder="1" applyAlignment="1">
      <alignment horizontal="left" vertical="center" indent="1"/>
    </xf>
    <xf numFmtId="3" fontId="37" fillId="2" borderId="20" xfId="0" applyNumberFormat="1" applyFont="1" applyFill="1" applyBorder="1" applyAlignment="1">
      <alignment vertical="center"/>
    </xf>
    <xf numFmtId="3" fontId="37" fillId="2" borderId="21" xfId="0" applyNumberFormat="1" applyFont="1" applyFill="1" applyBorder="1" applyAlignment="1">
      <alignment vertical="center"/>
    </xf>
    <xf numFmtId="3" fontId="37" fillId="0" borderId="21" xfId="0" applyNumberFormat="1" applyFont="1" applyBorder="1" applyAlignment="1">
      <alignment vertical="center"/>
    </xf>
    <xf numFmtId="3" fontId="37" fillId="0" borderId="22" xfId="0" applyNumberFormat="1" applyFont="1" applyBorder="1" applyAlignment="1">
      <alignment vertical="center"/>
    </xf>
    <xf numFmtId="0" fontId="19" fillId="2" borderId="0" xfId="0" applyFont="1" applyFill="1" applyBorder="1" applyAlignment="1">
      <alignment horizontal="right" vertical="center" wrapText="1"/>
    </xf>
    <xf numFmtId="0" fontId="19" fillId="2" borderId="2" xfId="0" applyFont="1" applyFill="1" applyBorder="1" applyAlignment="1">
      <alignment horizontal="right" vertical="center"/>
    </xf>
    <xf numFmtId="3" fontId="37" fillId="2" borderId="24" xfId="0" applyNumberFormat="1" applyFont="1" applyFill="1" applyBorder="1" applyAlignment="1">
      <alignment vertical="center"/>
    </xf>
    <xf numFmtId="0" fontId="18" fillId="2" borderId="0" xfId="0" applyFont="1" applyFill="1" applyBorder="1" applyAlignment="1">
      <alignment horizontal="left" vertical="center" wrapText="1" indent="1"/>
    </xf>
    <xf numFmtId="0" fontId="0" fillId="2" borderId="0" xfId="0" applyFill="1" applyBorder="1" applyAlignment="1">
      <alignment horizontal="left" vertical="center" wrapText="1" indent="1"/>
    </xf>
    <xf numFmtId="0" fontId="20" fillId="2" borderId="0" xfId="0" applyFont="1" applyFill="1" applyBorder="1" applyAlignment="1">
      <alignment horizontal="center" vertical="center" wrapText="1"/>
    </xf>
    <xf numFmtId="0" fontId="0" fillId="0" borderId="0" xfId="0" applyAlignment="1">
      <alignment vertical="center"/>
    </xf>
    <xf numFmtId="0" fontId="125" fillId="10" borderId="7" xfId="3" applyFont="1" applyFill="1" applyBorder="1" applyAlignment="1" applyProtection="1">
      <alignment horizontal="left" vertical="center" indent="1"/>
      <protection locked="0"/>
    </xf>
    <xf numFmtId="0" fontId="125" fillId="10" borderId="58" xfId="3" applyFont="1" applyFill="1" applyBorder="1" applyAlignment="1" applyProtection="1">
      <alignment horizontal="left" vertical="center" indent="1"/>
      <protection locked="0"/>
    </xf>
    <xf numFmtId="0" fontId="125" fillId="10" borderId="18" xfId="3" applyFont="1" applyFill="1" applyBorder="1" applyAlignment="1" applyProtection="1">
      <alignment horizontal="left" vertical="center" indent="1"/>
      <protection locked="0"/>
    </xf>
    <xf numFmtId="0" fontId="1" fillId="9" borderId="2" xfId="3" applyFont="1" applyFill="1" applyBorder="1" applyAlignment="1">
      <alignment horizontal="left" vertical="center"/>
    </xf>
    <xf numFmtId="37" fontId="30" fillId="6" borderId="52" xfId="3" applyNumberFormat="1" applyFont="1" applyFill="1" applyBorder="1" applyAlignment="1" applyProtection="1">
      <alignment horizontal="left" vertical="center" indent="1"/>
    </xf>
    <xf numFmtId="0" fontId="0" fillId="6" borderId="0" xfId="0" applyFill="1" applyBorder="1" applyAlignment="1" applyProtection="1">
      <alignment horizontal="left"/>
    </xf>
    <xf numFmtId="0" fontId="5" fillId="9" borderId="0" xfId="0" applyFont="1" applyFill="1" applyBorder="1" applyAlignment="1" applyProtection="1">
      <alignment horizontal="right" vertical="center"/>
    </xf>
    <xf numFmtId="0" fontId="0" fillId="9" borderId="0" xfId="0" applyFill="1" applyAlignment="1" applyProtection="1">
      <alignment horizontal="right" vertical="center"/>
    </xf>
    <xf numFmtId="0" fontId="1" fillId="0" borderId="0" xfId="0" applyFont="1" applyBorder="1" applyAlignment="1" applyProtection="1">
      <alignment horizontal="center" vertical="center"/>
    </xf>
    <xf numFmtId="0" fontId="78" fillId="12" borderId="7" xfId="0" applyFont="1" applyFill="1" applyBorder="1" applyAlignment="1" applyProtection="1">
      <alignment horizontal="center" vertical="center" wrapText="1"/>
    </xf>
    <xf numFmtId="0" fontId="78" fillId="12" borderId="8" xfId="0" applyFont="1" applyFill="1" applyBorder="1" applyAlignment="1" applyProtection="1">
      <alignment horizontal="center" vertical="center" wrapText="1"/>
    </xf>
    <xf numFmtId="0" fontId="78" fillId="12" borderId="58" xfId="0" applyFont="1" applyFill="1" applyBorder="1" applyAlignment="1" applyProtection="1">
      <alignment horizontal="center" vertical="center" wrapText="1"/>
    </xf>
    <xf numFmtId="0" fontId="78" fillId="12" borderId="18" xfId="0" applyFont="1" applyFill="1" applyBorder="1" applyAlignment="1" applyProtection="1">
      <alignment horizontal="center" vertical="center" wrapText="1"/>
    </xf>
    <xf numFmtId="37" fontId="30" fillId="6" borderId="82" xfId="3" applyNumberFormat="1" applyFont="1" applyFill="1" applyBorder="1" applyAlignment="1" applyProtection="1">
      <alignment horizontal="left" vertical="center" indent="1"/>
    </xf>
    <xf numFmtId="0" fontId="0" fillId="6" borderId="16" xfId="0" applyFill="1" applyBorder="1" applyAlignment="1" applyProtection="1">
      <alignment horizontal="left" vertical="center" indent="1"/>
    </xf>
    <xf numFmtId="0" fontId="0" fillId="6" borderId="84" xfId="0" applyFill="1" applyBorder="1" applyAlignment="1" applyProtection="1">
      <alignment horizontal="left" vertical="center" indent="1"/>
    </xf>
    <xf numFmtId="3" fontId="73" fillId="2" borderId="7" xfId="3" applyNumberFormat="1" applyFont="1" applyFill="1" applyBorder="1" applyAlignment="1" applyProtection="1">
      <alignment vertical="center" wrapText="1"/>
      <protection locked="0"/>
    </xf>
    <xf numFmtId="3" fontId="73" fillId="0" borderId="58" xfId="0" applyNumberFormat="1" applyFont="1" applyBorder="1" applyAlignment="1" applyProtection="1">
      <alignment vertical="center" wrapText="1"/>
      <protection locked="0"/>
    </xf>
    <xf numFmtId="3" fontId="73" fillId="0" borderId="18" xfId="0" applyNumberFormat="1" applyFont="1" applyBorder="1" applyAlignment="1" applyProtection="1">
      <alignment vertical="center" wrapText="1"/>
      <protection locked="0"/>
    </xf>
    <xf numFmtId="0" fontId="0" fillId="6" borderId="0" xfId="0" applyFill="1" applyBorder="1" applyAlignment="1" applyProtection="1">
      <alignment horizontal="left" vertical="center" indent="1"/>
    </xf>
    <xf numFmtId="0" fontId="0" fillId="6" borderId="70" xfId="0" applyFill="1" applyBorder="1" applyAlignment="1" applyProtection="1">
      <alignment horizontal="left" vertical="center" indent="1"/>
    </xf>
    <xf numFmtId="3" fontId="56" fillId="2" borderId="7" xfId="3" applyNumberFormat="1" applyFont="1" applyFill="1" applyBorder="1" applyAlignment="1" applyProtection="1">
      <alignment vertical="center" wrapText="1"/>
      <protection locked="0"/>
    </xf>
    <xf numFmtId="3" fontId="56" fillId="0" borderId="58" xfId="0" applyNumberFormat="1" applyFont="1" applyBorder="1" applyAlignment="1" applyProtection="1">
      <alignment vertical="center" wrapText="1"/>
      <protection locked="0"/>
    </xf>
    <xf numFmtId="3" fontId="56" fillId="0" borderId="18" xfId="0" applyNumberFormat="1" applyFont="1" applyBorder="1" applyAlignment="1" applyProtection="1">
      <alignment vertical="center" wrapText="1"/>
      <protection locked="0"/>
    </xf>
    <xf numFmtId="0" fontId="0" fillId="6" borderId="16" xfId="0" applyFill="1" applyBorder="1" applyAlignment="1" applyProtection="1">
      <alignment horizontal="left"/>
    </xf>
    <xf numFmtId="0" fontId="1" fillId="6" borderId="16" xfId="0" applyFont="1" applyFill="1" applyBorder="1" applyAlignment="1" applyProtection="1">
      <alignment horizontal="left" vertical="center" indent="1"/>
    </xf>
    <xf numFmtId="3" fontId="122" fillId="0" borderId="7" xfId="0" applyNumberFormat="1" applyFont="1" applyBorder="1" applyAlignment="1" applyProtection="1">
      <alignment horizontal="right" vertical="center" wrapText="1"/>
      <protection locked="0"/>
    </xf>
    <xf numFmtId="3" fontId="122" fillId="0" borderId="58" xfId="0" applyNumberFormat="1" applyFont="1" applyBorder="1" applyAlignment="1" applyProtection="1">
      <alignment horizontal="right" vertical="center" wrapText="1"/>
      <protection locked="0"/>
    </xf>
    <xf numFmtId="3" fontId="122" fillId="0" borderId="18" xfId="0" applyNumberFormat="1" applyFont="1" applyBorder="1" applyAlignment="1" applyProtection="1">
      <alignment horizontal="right" vertical="center" wrapText="1"/>
      <protection locked="0"/>
    </xf>
    <xf numFmtId="165" fontId="30" fillId="6" borderId="4" xfId="3" applyNumberFormat="1" applyFont="1" applyFill="1" applyBorder="1" applyAlignment="1" applyProtection="1">
      <alignment horizontal="left" vertical="center" indent="1"/>
    </xf>
    <xf numFmtId="165" fontId="30" fillId="6" borderId="0" xfId="3" applyNumberFormat="1" applyFont="1" applyFill="1" applyBorder="1" applyAlignment="1" applyProtection="1">
      <alignment horizontal="left" vertical="center" indent="1"/>
    </xf>
    <xf numFmtId="0" fontId="0" fillId="6" borderId="0" xfId="0" applyFill="1" applyAlignment="1" applyProtection="1">
      <alignment horizontal="left" indent="1"/>
    </xf>
    <xf numFmtId="0" fontId="29" fillId="6" borderId="24" xfId="3" applyFont="1" applyFill="1" applyBorder="1" applyAlignment="1" applyProtection="1">
      <alignment horizontal="left" vertical="center" indent="1"/>
    </xf>
    <xf numFmtId="0" fontId="0" fillId="6" borderId="24" xfId="0" applyFill="1" applyBorder="1" applyAlignment="1" applyProtection="1">
      <alignment horizontal="left"/>
    </xf>
    <xf numFmtId="0" fontId="29" fillId="6" borderId="0" xfId="3" applyFont="1" applyFill="1" applyBorder="1" applyAlignment="1" applyProtection="1">
      <alignment horizontal="left" vertical="center" indent="1"/>
    </xf>
    <xf numFmtId="0" fontId="0" fillId="6" borderId="0" xfId="0" applyFill="1" applyBorder="1" applyAlignment="1" applyProtection="1">
      <alignment horizontal="left" indent="1"/>
    </xf>
    <xf numFmtId="0" fontId="129" fillId="0" borderId="72" xfId="3" applyNumberFormat="1" applyFont="1" applyFill="1" applyBorder="1" applyAlignment="1" applyProtection="1">
      <alignment horizontal="left" vertical="center" indent="1"/>
      <protection locked="0"/>
    </xf>
    <xf numFmtId="0" fontId="119" fillId="0" borderId="24" xfId="0" applyNumberFormat="1" applyFont="1" applyBorder="1" applyAlignment="1" applyProtection="1">
      <alignment horizontal="left" vertical="center" indent="1"/>
      <protection locked="0"/>
    </xf>
    <xf numFmtId="0" fontId="119" fillId="0" borderId="73" xfId="0" applyNumberFormat="1" applyFont="1" applyBorder="1" applyAlignment="1" applyProtection="1">
      <alignment horizontal="left" vertical="center" indent="1"/>
      <protection locked="0"/>
    </xf>
    <xf numFmtId="37" fontId="29" fillId="6" borderId="23" xfId="3" applyNumberFormat="1" applyFont="1" applyFill="1" applyBorder="1" applyAlignment="1" applyProtection="1">
      <alignment horizontal="left" vertical="center" indent="3"/>
    </xf>
    <xf numFmtId="37" fontId="29" fillId="6" borderId="24" xfId="3" applyNumberFormat="1" applyFont="1" applyFill="1" applyBorder="1" applyAlignment="1" applyProtection="1">
      <alignment horizontal="left" vertical="center" indent="3"/>
    </xf>
    <xf numFmtId="0" fontId="0" fillId="6" borderId="24" xfId="0" applyFill="1" applyBorder="1" applyAlignment="1" applyProtection="1">
      <alignment horizontal="left" indent="3"/>
    </xf>
    <xf numFmtId="37" fontId="29" fillId="6" borderId="82" xfId="3" applyNumberFormat="1" applyFont="1" applyFill="1" applyBorder="1" applyAlignment="1" applyProtection="1">
      <alignment horizontal="left" vertical="center" indent="3"/>
    </xf>
    <xf numFmtId="37" fontId="29" fillId="6" borderId="16" xfId="3" applyNumberFormat="1" applyFont="1" applyFill="1" applyBorder="1" applyAlignment="1" applyProtection="1">
      <alignment horizontal="left" vertical="center" indent="3"/>
    </xf>
    <xf numFmtId="0" fontId="0" fillId="6" borderId="16" xfId="0" applyFill="1" applyBorder="1" applyAlignment="1" applyProtection="1">
      <alignment horizontal="left" indent="3"/>
    </xf>
    <xf numFmtId="49" fontId="129" fillId="0" borderId="72" xfId="3" applyNumberFormat="1" applyFont="1" applyFill="1" applyBorder="1" applyAlignment="1" applyProtection="1">
      <alignment horizontal="left" vertical="center" indent="1"/>
      <protection locked="0"/>
    </xf>
    <xf numFmtId="0" fontId="119" fillId="0" borderId="24" xfId="0" applyFont="1" applyBorder="1" applyAlignment="1" applyProtection="1">
      <alignment horizontal="left" vertical="center" indent="1"/>
      <protection locked="0"/>
    </xf>
    <xf numFmtId="0" fontId="119" fillId="0" borderId="73" xfId="0" applyFont="1" applyBorder="1" applyAlignment="1" applyProtection="1">
      <alignment horizontal="left" vertical="center" indent="1"/>
      <protection locked="0"/>
    </xf>
    <xf numFmtId="0" fontId="0" fillId="0" borderId="24" xfId="0" applyBorder="1" applyAlignment="1" applyProtection="1">
      <alignment horizontal="left" indent="1"/>
    </xf>
    <xf numFmtId="3" fontId="122" fillId="2" borderId="7" xfId="3" applyNumberFormat="1" applyFont="1" applyFill="1" applyBorder="1" applyAlignment="1" applyProtection="1">
      <alignment vertical="center" wrapText="1"/>
      <protection locked="0"/>
    </xf>
    <xf numFmtId="3" fontId="120" fillId="0" borderId="58" xfId="0" applyNumberFormat="1" applyFont="1" applyBorder="1" applyAlignment="1" applyProtection="1">
      <alignment vertical="center" wrapText="1"/>
      <protection locked="0"/>
    </xf>
    <xf numFmtId="3" fontId="120" fillId="0" borderId="18" xfId="0" applyNumberFormat="1" applyFont="1" applyBorder="1" applyAlignment="1" applyProtection="1">
      <alignment vertical="center" wrapText="1"/>
      <protection locked="0"/>
    </xf>
    <xf numFmtId="3" fontId="120" fillId="0" borderId="7" xfId="0" applyNumberFormat="1" applyFont="1" applyBorder="1" applyAlignment="1" applyProtection="1">
      <alignment horizontal="right" vertical="center" wrapText="1"/>
      <protection locked="0"/>
    </xf>
    <xf numFmtId="3" fontId="120" fillId="0" borderId="58" xfId="0" applyNumberFormat="1" applyFont="1" applyBorder="1" applyAlignment="1" applyProtection="1">
      <alignment horizontal="right" vertical="center" wrapText="1"/>
      <protection locked="0"/>
    </xf>
    <xf numFmtId="3" fontId="120" fillId="0" borderId="18" xfId="0" applyNumberFormat="1" applyFont="1" applyBorder="1" applyAlignment="1" applyProtection="1">
      <alignment horizontal="right" vertical="center" wrapText="1"/>
      <protection locked="0"/>
    </xf>
    <xf numFmtId="37" fontId="30" fillId="9" borderId="4" xfId="3" applyNumberFormat="1" applyFont="1" applyFill="1" applyBorder="1" applyAlignment="1" applyProtection="1">
      <alignment horizontal="left" vertical="center" wrapText="1" indent="1"/>
    </xf>
    <xf numFmtId="37" fontId="35" fillId="6" borderId="0" xfId="3" applyNumberFormat="1" applyFont="1" applyFill="1" applyBorder="1" applyAlignment="1" applyProtection="1">
      <alignment horizontal="left" vertical="center" wrapText="1"/>
    </xf>
    <xf numFmtId="37" fontId="30" fillId="6" borderId="4" xfId="3" applyNumberFormat="1" applyFont="1" applyFill="1" applyBorder="1" applyAlignment="1" applyProtection="1">
      <alignment horizontal="left" vertical="center" wrapText="1" indent="1"/>
    </xf>
    <xf numFmtId="0" fontId="1" fillId="6" borderId="0" xfId="0" applyFont="1" applyFill="1" applyAlignment="1" applyProtection="1">
      <alignment horizontal="left" vertical="center" wrapText="1" indent="1"/>
    </xf>
    <xf numFmtId="0" fontId="1" fillId="0" borderId="4" xfId="0" applyFont="1" applyBorder="1" applyAlignment="1" applyProtection="1">
      <alignment horizontal="left" wrapText="1" indent="1"/>
    </xf>
    <xf numFmtId="0" fontId="0" fillId="6" borderId="16" xfId="0" applyFill="1" applyBorder="1" applyAlignment="1" applyProtection="1">
      <alignment horizontal="left" vertical="center" indent="3"/>
    </xf>
    <xf numFmtId="0" fontId="29" fillId="6" borderId="16" xfId="3" applyFont="1" applyFill="1" applyBorder="1" applyAlignment="1" applyProtection="1">
      <alignment horizontal="left" vertical="center" indent="3"/>
    </xf>
    <xf numFmtId="0" fontId="1" fillId="6" borderId="16" xfId="0" applyFont="1" applyFill="1" applyBorder="1" applyAlignment="1" applyProtection="1">
      <alignment horizontal="left" indent="3"/>
    </xf>
    <xf numFmtId="37" fontId="29" fillId="6" borderId="4" xfId="3" applyNumberFormat="1" applyFont="1" applyFill="1" applyBorder="1" applyAlignment="1" applyProtection="1">
      <alignment horizontal="left" vertical="center" indent="3"/>
    </xf>
    <xf numFmtId="37" fontId="29" fillId="6" borderId="0" xfId="3" applyNumberFormat="1" applyFont="1" applyFill="1" applyBorder="1" applyAlignment="1" applyProtection="1">
      <alignment horizontal="left" vertical="center" indent="3"/>
    </xf>
    <xf numFmtId="0" fontId="0" fillId="6" borderId="0" xfId="0" applyFill="1" applyBorder="1" applyAlignment="1" applyProtection="1">
      <alignment horizontal="left" indent="3"/>
    </xf>
    <xf numFmtId="0" fontId="77" fillId="0" borderId="7" xfId="0" applyFont="1" applyBorder="1" applyAlignment="1" applyProtection="1">
      <alignment horizontal="left" vertical="center" indent="1"/>
      <protection locked="0"/>
    </xf>
    <xf numFmtId="0" fontId="77" fillId="0" borderId="8" xfId="0" applyFont="1" applyBorder="1" applyAlignment="1" applyProtection="1">
      <alignment horizontal="left" vertical="center" indent="1"/>
      <protection locked="0"/>
    </xf>
    <xf numFmtId="0" fontId="77" fillId="0" borderId="18" xfId="0" applyFont="1" applyBorder="1" applyAlignment="1" applyProtection="1">
      <alignment horizontal="left" vertical="center" indent="1"/>
      <protection locked="0"/>
    </xf>
    <xf numFmtId="37" fontId="30" fillId="6" borderId="4" xfId="3" applyNumberFormat="1" applyFont="1" applyFill="1" applyBorder="1" applyAlignment="1" applyProtection="1">
      <alignment horizontal="left" vertical="center" indent="1"/>
    </xf>
    <xf numFmtId="37" fontId="30" fillId="6" borderId="0" xfId="3" applyNumberFormat="1" applyFont="1" applyFill="1" applyBorder="1" applyAlignment="1" applyProtection="1">
      <alignment horizontal="left" vertical="center" indent="1"/>
    </xf>
    <xf numFmtId="0" fontId="125" fillId="0" borderId="7" xfId="3" applyFont="1" applyFill="1" applyBorder="1" applyAlignment="1" applyProtection="1">
      <alignment horizontal="left" vertical="center" indent="1"/>
      <protection locked="0"/>
    </xf>
    <xf numFmtId="0" fontId="125" fillId="0" borderId="58" xfId="3" applyFont="1" applyFill="1" applyBorder="1" applyAlignment="1" applyProtection="1">
      <alignment horizontal="left" vertical="center" indent="1"/>
      <protection locked="0"/>
    </xf>
    <xf numFmtId="0" fontId="125" fillId="0" borderId="18" xfId="3" applyFont="1" applyFill="1" applyBorder="1" applyAlignment="1" applyProtection="1">
      <alignment horizontal="left" vertical="center" indent="1"/>
      <protection locked="0"/>
    </xf>
    <xf numFmtId="37" fontId="45" fillId="5" borderId="1" xfId="3" applyNumberFormat="1" applyFont="1" applyFill="1" applyBorder="1" applyAlignment="1" applyProtection="1">
      <alignment horizontal="center" vertical="center"/>
    </xf>
    <xf numFmtId="37" fontId="45" fillId="5" borderId="2" xfId="3" applyNumberFormat="1" applyFont="1" applyFill="1" applyBorder="1" applyAlignment="1" applyProtection="1">
      <alignment horizontal="center" vertical="center"/>
    </xf>
    <xf numFmtId="37" fontId="45" fillId="5" borderId="68" xfId="3" applyNumberFormat="1" applyFont="1" applyFill="1" applyBorder="1" applyAlignment="1" applyProtection="1">
      <alignment horizontal="center" vertical="center"/>
    </xf>
    <xf numFmtId="37" fontId="45" fillId="5" borderId="3" xfId="3" applyNumberFormat="1" applyFont="1" applyFill="1" applyBorder="1" applyAlignment="1" applyProtection="1">
      <alignment horizontal="center" vertical="center"/>
    </xf>
    <xf numFmtId="0" fontId="29" fillId="6" borderId="52" xfId="0" applyFont="1" applyFill="1" applyBorder="1" applyAlignment="1" applyProtection="1">
      <alignment horizontal="left" vertical="center" indent="2"/>
    </xf>
    <xf numFmtId="0" fontId="29" fillId="6" borderId="5" xfId="0" applyFont="1" applyFill="1" applyBorder="1" applyAlignment="1" applyProtection="1">
      <alignment horizontal="left" vertical="center" indent="2"/>
    </xf>
    <xf numFmtId="0" fontId="73" fillId="2" borderId="8" xfId="0" applyFont="1" applyFill="1" applyBorder="1" applyAlignment="1" applyProtection="1">
      <alignment horizontal="left" vertical="center" indent="1"/>
      <protection locked="0"/>
    </xf>
    <xf numFmtId="0" fontId="73" fillId="2" borderId="18" xfId="0" applyFont="1" applyFill="1" applyBorder="1" applyAlignment="1" applyProtection="1">
      <alignment horizontal="left" vertical="center" indent="1"/>
      <protection locked="0"/>
    </xf>
    <xf numFmtId="0" fontId="73" fillId="2" borderId="7" xfId="0" applyNumberFormat="1" applyFont="1" applyFill="1" applyBorder="1" applyAlignment="1" applyProtection="1">
      <alignment horizontal="left" vertical="center" indent="1"/>
      <protection locked="0"/>
    </xf>
    <xf numFmtId="0" fontId="29" fillId="6" borderId="5" xfId="3" applyFont="1" applyFill="1" applyBorder="1" applyAlignment="1" applyProtection="1">
      <alignment horizontal="left" vertical="center" indent="1"/>
    </xf>
    <xf numFmtId="0" fontId="73" fillId="2" borderId="58" xfId="0" applyFont="1" applyFill="1" applyBorder="1" applyAlignment="1" applyProtection="1">
      <alignment horizontal="left" vertical="center" indent="1"/>
      <protection locked="0"/>
    </xf>
    <xf numFmtId="0" fontId="29" fillId="6" borderId="52" xfId="3" applyFont="1" applyFill="1" applyBorder="1" applyAlignment="1" applyProtection="1">
      <alignment horizontal="left" vertical="center" wrapText="1" indent="1"/>
    </xf>
    <xf numFmtId="0" fontId="29" fillId="6" borderId="5" xfId="3" applyFont="1" applyFill="1" applyBorder="1" applyAlignment="1" applyProtection="1">
      <alignment horizontal="left" vertical="center" wrapText="1" indent="1"/>
    </xf>
    <xf numFmtId="0" fontId="73" fillId="0" borderId="7" xfId="0" applyFont="1" applyBorder="1" applyAlignment="1" applyProtection="1">
      <alignment horizontal="left" vertical="center" indent="1"/>
      <protection locked="0"/>
    </xf>
    <xf numFmtId="0" fontId="73" fillId="0" borderId="58" xfId="0" applyFont="1" applyBorder="1" applyAlignment="1" applyProtection="1">
      <alignment horizontal="left" vertical="center" indent="1"/>
      <protection locked="0"/>
    </xf>
    <xf numFmtId="0" fontId="73" fillId="0" borderId="18" xfId="0" applyFont="1" applyBorder="1" applyAlignment="1" applyProtection="1">
      <alignment horizontal="left" vertical="center" indent="1"/>
      <protection locked="0"/>
    </xf>
    <xf numFmtId="37" fontId="45" fillId="5" borderId="58" xfId="3" applyNumberFormat="1" applyFont="1" applyFill="1" applyBorder="1" applyAlignment="1" applyProtection="1">
      <alignment horizontal="center" vertical="center"/>
    </xf>
    <xf numFmtId="0" fontId="0" fillId="0" borderId="58" xfId="0" applyBorder="1" applyAlignment="1" applyProtection="1">
      <alignment horizontal="center" vertical="center"/>
    </xf>
    <xf numFmtId="0" fontId="30" fillId="10" borderId="0" xfId="3" applyFont="1" applyFill="1" applyBorder="1" applyAlignment="1" applyProtection="1">
      <alignment horizontal="center" vertical="center" wrapText="1"/>
    </xf>
    <xf numFmtId="0" fontId="2" fillId="10" borderId="0" xfId="0" applyFont="1" applyFill="1" applyAlignment="1" applyProtection="1">
      <alignment horizontal="center" vertical="center" wrapText="1"/>
    </xf>
    <xf numFmtId="0" fontId="18" fillId="22" borderId="52" xfId="3" applyFont="1" applyFill="1" applyBorder="1" applyAlignment="1">
      <alignment horizontal="left" vertical="center" indent="1"/>
    </xf>
    <xf numFmtId="0" fontId="0" fillId="0" borderId="52" xfId="0" applyBorder="1" applyAlignment="1">
      <alignment horizontal="left" vertical="center" indent="1"/>
    </xf>
    <xf numFmtId="0" fontId="134" fillId="10" borderId="72" xfId="3" applyFont="1" applyFill="1" applyBorder="1" applyAlignment="1" applyProtection="1">
      <alignment horizontal="left" vertical="center" indent="1"/>
      <protection locked="0"/>
    </xf>
    <xf numFmtId="0" fontId="134" fillId="0" borderId="24" xfId="0" applyFont="1" applyBorder="1" applyAlignment="1">
      <alignment horizontal="left" vertical="center" indent="1"/>
    </xf>
    <xf numFmtId="0" fontId="134" fillId="0" borderId="73" xfId="0" applyFont="1" applyBorder="1" applyAlignment="1">
      <alignment horizontal="left" vertical="center" indent="1"/>
    </xf>
    <xf numFmtId="0" fontId="19" fillId="22" borderId="7" xfId="3" applyFont="1" applyFill="1" applyBorder="1" applyAlignment="1">
      <alignment horizontal="left" vertical="center" indent="5"/>
    </xf>
    <xf numFmtId="0" fontId="19" fillId="22" borderId="58" xfId="3" applyFont="1" applyFill="1" applyBorder="1" applyAlignment="1">
      <alignment horizontal="left" vertical="center" indent="5"/>
    </xf>
    <xf numFmtId="3" fontId="132" fillId="10" borderId="7" xfId="3" applyNumberFormat="1" applyFont="1" applyFill="1" applyBorder="1" applyAlignment="1" applyProtection="1">
      <alignment horizontal="right" vertical="center"/>
      <protection locked="0"/>
    </xf>
    <xf numFmtId="3" fontId="132" fillId="10" borderId="58" xfId="3" applyNumberFormat="1" applyFont="1" applyFill="1" applyBorder="1" applyAlignment="1" applyProtection="1">
      <alignment horizontal="right" vertical="center"/>
      <protection locked="0"/>
    </xf>
    <xf numFmtId="3" fontId="132" fillId="10" borderId="18" xfId="3" applyNumberFormat="1" applyFont="1" applyFill="1" applyBorder="1" applyAlignment="1" applyProtection="1">
      <alignment horizontal="right" vertical="center"/>
      <protection locked="0"/>
    </xf>
    <xf numFmtId="3" fontId="131" fillId="10" borderId="23" xfId="3" applyNumberFormat="1" applyFont="1" applyFill="1" applyBorder="1" applyAlignment="1" applyProtection="1">
      <alignment horizontal="right" vertical="center"/>
      <protection locked="0"/>
    </xf>
    <xf numFmtId="3" fontId="131" fillId="10" borderId="24" xfId="3" applyNumberFormat="1" applyFont="1" applyFill="1" applyBorder="1" applyAlignment="1" applyProtection="1">
      <alignment horizontal="right" vertical="center"/>
      <protection locked="0"/>
    </xf>
    <xf numFmtId="3" fontId="131" fillId="10" borderId="25" xfId="3" applyNumberFormat="1" applyFont="1" applyFill="1" applyBorder="1" applyAlignment="1" applyProtection="1">
      <alignment horizontal="right" vertical="center"/>
      <protection locked="0"/>
    </xf>
    <xf numFmtId="0" fontId="18" fillId="22" borderId="23" xfId="3" applyFont="1" applyFill="1" applyBorder="1" applyAlignment="1">
      <alignment horizontal="left" vertical="center" wrapText="1" indent="1"/>
    </xf>
    <xf numFmtId="0" fontId="18" fillId="22" borderId="24" xfId="3" applyFont="1" applyFill="1" applyBorder="1" applyAlignment="1">
      <alignment horizontal="left" vertical="center" wrapText="1" indent="1"/>
    </xf>
    <xf numFmtId="0" fontId="127" fillId="10" borderId="72" xfId="3" applyFont="1" applyFill="1" applyBorder="1" applyAlignment="1" applyProtection="1">
      <alignment horizontal="left" vertical="center" indent="1"/>
      <protection locked="0"/>
    </xf>
    <xf numFmtId="0" fontId="127" fillId="10" borderId="24" xfId="3" applyFont="1" applyFill="1" applyBorder="1" applyAlignment="1" applyProtection="1">
      <alignment horizontal="left" vertical="center" indent="1"/>
      <protection locked="0"/>
    </xf>
    <xf numFmtId="0" fontId="127" fillId="0" borderId="73" xfId="0" applyFont="1" applyBorder="1" applyAlignment="1" applyProtection="1">
      <alignment horizontal="left" vertical="center" indent="1"/>
      <protection locked="0"/>
    </xf>
    <xf numFmtId="3" fontId="131" fillId="10" borderId="83" xfId="3" applyNumberFormat="1" applyFont="1" applyFill="1" applyBorder="1" applyAlignment="1" applyProtection="1">
      <alignment horizontal="right" vertical="center"/>
      <protection locked="0"/>
    </xf>
    <xf numFmtId="3" fontId="131" fillId="10" borderId="17" xfId="3" applyNumberFormat="1" applyFont="1" applyFill="1" applyBorder="1" applyAlignment="1" applyProtection="1">
      <alignment horizontal="right" vertical="center"/>
      <protection locked="0"/>
    </xf>
    <xf numFmtId="3" fontId="131" fillId="10" borderId="85" xfId="3" applyNumberFormat="1" applyFont="1" applyFill="1" applyBorder="1" applyAlignment="1" applyProtection="1">
      <alignment horizontal="right" vertical="center"/>
      <protection locked="0"/>
    </xf>
    <xf numFmtId="3" fontId="131" fillId="0" borderId="56" xfId="0" applyNumberFormat="1" applyFont="1" applyBorder="1" applyAlignment="1" applyProtection="1">
      <alignment horizontal="right" vertical="center"/>
      <protection locked="0"/>
    </xf>
    <xf numFmtId="3" fontId="131" fillId="0" borderId="61" xfId="0" applyNumberFormat="1" applyFont="1" applyBorder="1" applyAlignment="1" applyProtection="1">
      <alignment horizontal="right" vertical="center"/>
      <protection locked="0"/>
    </xf>
    <xf numFmtId="3" fontId="131" fillId="0" borderId="60" xfId="0" applyNumberFormat="1" applyFont="1" applyBorder="1" applyAlignment="1" applyProtection="1">
      <alignment horizontal="right" vertical="center"/>
      <protection locked="0"/>
    </xf>
    <xf numFmtId="0" fontId="19" fillId="22" borderId="18" xfId="3" applyFont="1" applyFill="1" applyBorder="1" applyAlignment="1">
      <alignment horizontal="left" vertical="center" indent="5"/>
    </xf>
    <xf numFmtId="0" fontId="121" fillId="23" borderId="7" xfId="3" applyFont="1" applyFill="1" applyBorder="1" applyAlignment="1">
      <alignment horizontal="left" vertical="center" wrapText="1" indent="2"/>
    </xf>
    <xf numFmtId="0" fontId="118" fillId="23" borderId="58" xfId="3" applyFont="1" applyFill="1" applyBorder="1" applyAlignment="1">
      <alignment horizontal="left" vertical="center" wrapText="1" indent="2"/>
    </xf>
    <xf numFmtId="0" fontId="118" fillId="23" borderId="89" xfId="3" applyFont="1" applyFill="1" applyBorder="1" applyAlignment="1">
      <alignment horizontal="left" vertical="center" wrapText="1" indent="2"/>
    </xf>
    <xf numFmtId="0" fontId="121" fillId="23" borderId="90" xfId="3" applyFont="1" applyFill="1" applyBorder="1" applyAlignment="1">
      <alignment horizontal="center" vertical="center"/>
    </xf>
    <xf numFmtId="0" fontId="118" fillId="23" borderId="58" xfId="3" applyFont="1" applyFill="1" applyBorder="1" applyAlignment="1">
      <alignment vertical="center"/>
    </xf>
    <xf numFmtId="0" fontId="118" fillId="23" borderId="18" xfId="3" applyFont="1" applyFill="1" applyBorder="1" applyAlignment="1">
      <alignment vertical="center"/>
    </xf>
    <xf numFmtId="3" fontId="131" fillId="10" borderId="82" xfId="3" applyNumberFormat="1" applyFont="1" applyFill="1" applyBorder="1" applyAlignment="1" applyProtection="1">
      <alignment horizontal="right" vertical="center"/>
      <protection locked="0"/>
    </xf>
    <xf numFmtId="3" fontId="131" fillId="10" borderId="16" xfId="3" applyNumberFormat="1" applyFont="1" applyFill="1" applyBorder="1" applyAlignment="1" applyProtection="1">
      <alignment horizontal="right" vertical="center"/>
      <protection locked="0"/>
    </xf>
    <xf numFmtId="3" fontId="131" fillId="10" borderId="84" xfId="3" applyNumberFormat="1" applyFont="1" applyFill="1" applyBorder="1" applyAlignment="1" applyProtection="1">
      <alignment horizontal="right" vertical="center"/>
      <protection locked="0"/>
    </xf>
    <xf numFmtId="3" fontId="131" fillId="10" borderId="27" xfId="3" applyNumberFormat="1" applyFont="1" applyFill="1" applyBorder="1" applyAlignment="1" applyProtection="1">
      <alignment horizontal="right" vertical="center"/>
      <protection locked="0"/>
    </xf>
    <xf numFmtId="3" fontId="131" fillId="10" borderId="28" xfId="3" applyNumberFormat="1" applyFont="1" applyFill="1" applyBorder="1" applyAlignment="1" applyProtection="1">
      <alignment horizontal="right" vertical="center"/>
      <protection locked="0"/>
    </xf>
    <xf numFmtId="3" fontId="131" fillId="10" borderId="29" xfId="3" applyNumberFormat="1" applyFont="1" applyFill="1" applyBorder="1" applyAlignment="1" applyProtection="1">
      <alignment horizontal="right" vertical="center"/>
      <protection locked="0"/>
    </xf>
    <xf numFmtId="0" fontId="68" fillId="23" borderId="7" xfId="3" applyFont="1" applyFill="1" applyBorder="1" applyAlignment="1">
      <alignment horizontal="center" vertical="center" wrapText="1"/>
    </xf>
    <xf numFmtId="0" fontId="68" fillId="23" borderId="58" xfId="3" applyFont="1" applyFill="1" applyBorder="1" applyAlignment="1">
      <alignment horizontal="center" vertical="center" wrapText="1"/>
    </xf>
    <xf numFmtId="0" fontId="66" fillId="23" borderId="58" xfId="3" applyFont="1" applyFill="1" applyBorder="1" applyAlignment="1">
      <alignment horizontal="center" vertical="center" wrapText="1"/>
    </xf>
    <xf numFmtId="0" fontId="66" fillId="23" borderId="18" xfId="3" applyFont="1" applyFill="1" applyBorder="1" applyAlignment="1">
      <alignment horizontal="center" vertical="center" wrapText="1"/>
    </xf>
    <xf numFmtId="0" fontId="68" fillId="23" borderId="7" xfId="3" applyFont="1" applyFill="1" applyBorder="1" applyAlignment="1">
      <alignment horizontal="left" vertical="center" indent="1"/>
    </xf>
    <xf numFmtId="0" fontId="66" fillId="0" borderId="18" xfId="0" applyFont="1" applyBorder="1" applyAlignment="1">
      <alignment horizontal="left" vertical="center" indent="1"/>
    </xf>
    <xf numFmtId="0" fontId="134" fillId="10" borderId="24" xfId="3" applyFont="1" applyFill="1" applyBorder="1" applyAlignment="1" applyProtection="1">
      <alignment horizontal="left" vertical="center" indent="1"/>
      <protection locked="0"/>
    </xf>
    <xf numFmtId="0" fontId="134" fillId="0" borderId="73" xfId="0" applyFont="1" applyBorder="1" applyAlignment="1" applyProtection="1">
      <alignment horizontal="left" vertical="center" indent="1"/>
      <protection locked="0"/>
    </xf>
    <xf numFmtId="3" fontId="132" fillId="10" borderId="7" xfId="3" applyNumberFormat="1" applyFont="1" applyFill="1" applyBorder="1" applyAlignment="1" applyProtection="1">
      <alignment vertical="center"/>
      <protection locked="0"/>
    </xf>
    <xf numFmtId="0" fontId="133" fillId="0" borderId="58" xfId="0" applyFont="1" applyBorder="1" applyAlignment="1" applyProtection="1">
      <alignment vertical="center"/>
      <protection locked="0"/>
    </xf>
    <xf numFmtId="0" fontId="133" fillId="0" borderId="18" xfId="0" applyFont="1" applyBorder="1" applyAlignment="1" applyProtection="1">
      <alignment vertical="center"/>
      <protection locked="0"/>
    </xf>
    <xf numFmtId="0" fontId="12" fillId="22" borderId="24" xfId="3" applyFont="1" applyFill="1" applyBorder="1" applyAlignment="1">
      <alignment horizontal="left" vertical="center" wrapText="1" indent="1"/>
    </xf>
    <xf numFmtId="3" fontId="131" fillId="10" borderId="23" xfId="3" applyNumberFormat="1" applyFont="1" applyFill="1" applyBorder="1" applyAlignment="1" applyProtection="1">
      <alignment horizontal="right" vertical="center" wrapText="1"/>
      <protection locked="0"/>
    </xf>
    <xf numFmtId="3" fontId="131" fillId="10" borderId="24" xfId="3" applyNumberFormat="1" applyFont="1" applyFill="1" applyBorder="1" applyAlignment="1" applyProtection="1">
      <alignment horizontal="right" vertical="center" wrapText="1"/>
      <protection locked="0"/>
    </xf>
    <xf numFmtId="3" fontId="131" fillId="10" borderId="25" xfId="3" applyNumberFormat="1" applyFont="1" applyFill="1" applyBorder="1" applyAlignment="1" applyProtection="1">
      <alignment horizontal="right" vertical="center" wrapText="1"/>
      <protection locked="0"/>
    </xf>
    <xf numFmtId="0" fontId="121" fillId="23" borderId="58" xfId="3" applyFont="1" applyFill="1" applyBorder="1" applyAlignment="1">
      <alignment horizontal="left" vertical="center" wrapText="1" indent="2"/>
    </xf>
    <xf numFmtId="0" fontId="121" fillId="23" borderId="89" xfId="3" applyFont="1" applyFill="1" applyBorder="1" applyAlignment="1">
      <alignment horizontal="left" vertical="center" wrapText="1" indent="2"/>
    </xf>
    <xf numFmtId="0" fontId="104" fillId="22" borderId="0" xfId="3" applyFont="1" applyFill="1" applyBorder="1" applyAlignment="1">
      <alignment horizontal="right" vertical="top" wrapText="1"/>
    </xf>
    <xf numFmtId="0" fontId="1" fillId="22" borderId="0" xfId="3" applyFill="1" applyBorder="1"/>
    <xf numFmtId="0" fontId="137" fillId="23" borderId="79" xfId="3" applyFont="1" applyFill="1" applyBorder="1" applyAlignment="1">
      <alignment horizontal="center" vertical="center" wrapText="1"/>
    </xf>
    <xf numFmtId="0" fontId="137" fillId="23" borderId="80" xfId="3" applyFont="1" applyFill="1" applyBorder="1" applyAlignment="1">
      <alignment horizontal="center" vertical="center" wrapText="1"/>
    </xf>
    <xf numFmtId="0" fontId="137" fillId="23" borderId="81" xfId="3" applyFont="1" applyFill="1" applyBorder="1" applyAlignment="1">
      <alignment horizontal="center" vertical="center" wrapText="1"/>
    </xf>
    <xf numFmtId="0" fontId="136" fillId="23" borderId="7" xfId="3" applyFont="1" applyFill="1" applyBorder="1" applyAlignment="1">
      <alignment horizontal="center" vertical="center" wrapText="1"/>
    </xf>
    <xf numFmtId="0" fontId="136" fillId="23" borderId="58" xfId="3" applyFont="1" applyFill="1" applyBorder="1" applyAlignment="1">
      <alignment horizontal="center" vertical="center" wrapText="1"/>
    </xf>
    <xf numFmtId="0" fontId="138" fillId="23" borderId="58" xfId="3" applyFont="1" applyFill="1" applyBorder="1" applyAlignment="1">
      <alignment horizontal="center" vertical="center" wrapText="1"/>
    </xf>
    <xf numFmtId="0" fontId="138" fillId="23" borderId="18" xfId="3" applyFont="1" applyFill="1" applyBorder="1" applyAlignment="1">
      <alignment horizontal="center" vertical="center" wrapText="1"/>
    </xf>
    <xf numFmtId="0" fontId="61" fillId="23" borderId="7" xfId="3" applyFont="1" applyFill="1" applyBorder="1" applyAlignment="1">
      <alignment horizontal="center" vertical="center"/>
    </xf>
    <xf numFmtId="0" fontId="61" fillId="23" borderId="58" xfId="3" applyFont="1" applyFill="1" applyBorder="1" applyAlignment="1">
      <alignment horizontal="center" vertical="center"/>
    </xf>
    <xf numFmtId="0" fontId="2" fillId="23" borderId="58" xfId="3" applyFont="1" applyFill="1" applyBorder="1" applyAlignment="1">
      <alignment horizontal="center" vertical="center"/>
    </xf>
    <xf numFmtId="0" fontId="2" fillId="23" borderId="18" xfId="3" applyFont="1" applyFill="1" applyBorder="1" applyAlignment="1">
      <alignment horizontal="center" vertical="center"/>
    </xf>
    <xf numFmtId="0" fontId="19" fillId="22" borderId="57" xfId="3" applyFont="1" applyFill="1" applyBorder="1" applyAlignment="1">
      <alignment horizontal="left" vertical="center" wrapText="1"/>
    </xf>
    <xf numFmtId="0" fontId="19" fillId="22" borderId="2" xfId="3" applyFont="1" applyFill="1" applyBorder="1" applyAlignment="1">
      <alignment horizontal="left" vertical="center" wrapText="1"/>
    </xf>
    <xf numFmtId="0" fontId="19" fillId="22" borderId="3" xfId="3" applyFont="1" applyFill="1" applyBorder="1" applyAlignment="1">
      <alignment horizontal="left" vertical="center" wrapText="1"/>
    </xf>
    <xf numFmtId="0" fontId="19" fillId="22" borderId="52" xfId="3" applyFont="1" applyFill="1" applyBorder="1" applyAlignment="1">
      <alignment horizontal="left" vertical="center" wrapText="1"/>
    </xf>
    <xf numFmtId="0" fontId="19" fillId="22" borderId="0" xfId="3" applyFont="1" applyFill="1" applyBorder="1" applyAlignment="1">
      <alignment horizontal="left" vertical="center" wrapText="1"/>
    </xf>
    <xf numFmtId="0" fontId="19" fillId="22" borderId="70" xfId="3" applyFont="1" applyFill="1" applyBorder="1" applyAlignment="1">
      <alignment horizontal="left" vertical="center" wrapText="1"/>
    </xf>
    <xf numFmtId="0" fontId="111" fillId="24" borderId="9" xfId="3" applyFont="1" applyFill="1" applyBorder="1" applyAlignment="1">
      <alignment horizontal="center" vertical="center"/>
    </xf>
    <xf numFmtId="0" fontId="18" fillId="22" borderId="91" xfId="3" applyFont="1" applyFill="1" applyBorder="1" applyAlignment="1">
      <alignment horizontal="left" vertical="center" indent="1"/>
    </xf>
    <xf numFmtId="0" fontId="18" fillId="22" borderId="23" xfId="3" applyFont="1" applyFill="1" applyBorder="1" applyAlignment="1">
      <alignment horizontal="left" vertical="center" indent="1"/>
    </xf>
    <xf numFmtId="0" fontId="18" fillId="22" borderId="24" xfId="3" applyFont="1" applyFill="1" applyBorder="1" applyAlignment="1">
      <alignment horizontal="left" vertical="center" indent="1"/>
    </xf>
    <xf numFmtId="0" fontId="18" fillId="22" borderId="25" xfId="3" applyFont="1" applyFill="1" applyBorder="1" applyAlignment="1">
      <alignment horizontal="left" vertical="center" indent="1"/>
    </xf>
    <xf numFmtId="0" fontId="68" fillId="23" borderId="7" xfId="3" applyFont="1" applyFill="1" applyBorder="1" applyAlignment="1">
      <alignment horizontal="center" vertical="center"/>
    </xf>
    <xf numFmtId="0" fontId="68" fillId="23" borderId="58" xfId="3" applyFont="1" applyFill="1" applyBorder="1" applyAlignment="1">
      <alignment horizontal="center" vertical="center"/>
    </xf>
    <xf numFmtId="0" fontId="66" fillId="23" borderId="58" xfId="3" applyFont="1" applyFill="1" applyBorder="1" applyAlignment="1">
      <alignment horizontal="center" vertical="center"/>
    </xf>
    <xf numFmtId="0" fontId="66" fillId="23" borderId="18" xfId="3" applyFont="1" applyFill="1" applyBorder="1" applyAlignment="1">
      <alignment horizontal="center" vertical="center"/>
    </xf>
    <xf numFmtId="0" fontId="121" fillId="23" borderId="86" xfId="3" applyFont="1" applyFill="1" applyBorder="1" applyAlignment="1">
      <alignment horizontal="left" vertical="center" wrapText="1" indent="2"/>
    </xf>
    <xf numFmtId="0" fontId="118" fillId="23" borderId="87" xfId="3" applyFont="1" applyFill="1" applyBorder="1" applyAlignment="1">
      <alignment horizontal="left" vertical="center" wrapText="1" indent="2"/>
    </xf>
    <xf numFmtId="0" fontId="121" fillId="23" borderId="87" xfId="3" applyFont="1" applyFill="1" applyBorder="1" applyAlignment="1">
      <alignment horizontal="center" vertical="center"/>
    </xf>
    <xf numFmtId="0" fontId="118" fillId="23" borderId="87" xfId="3" applyFont="1" applyFill="1" applyBorder="1" applyAlignment="1">
      <alignment vertical="center"/>
    </xf>
    <xf numFmtId="0" fontId="118" fillId="23" borderId="88" xfId="3" applyFont="1" applyFill="1" applyBorder="1" applyAlignment="1">
      <alignment vertical="center"/>
    </xf>
    <xf numFmtId="0" fontId="134" fillId="10" borderId="73" xfId="3" applyFont="1" applyFill="1" applyBorder="1" applyAlignment="1" applyProtection="1">
      <alignment horizontal="left" vertical="center" indent="1"/>
      <protection locked="0"/>
    </xf>
    <xf numFmtId="0" fontId="18" fillId="22" borderId="52" xfId="3" applyFont="1" applyFill="1" applyBorder="1" applyAlignment="1">
      <alignment horizontal="left" indent="1"/>
    </xf>
    <xf numFmtId="0" fontId="0" fillId="0" borderId="0" xfId="0" applyAlignment="1">
      <alignment horizontal="left" indent="1"/>
    </xf>
    <xf numFmtId="0" fontId="0" fillId="0" borderId="52" xfId="0" applyBorder="1" applyAlignment="1">
      <alignment horizontal="left" indent="1"/>
    </xf>
    <xf numFmtId="0" fontId="84" fillId="17" borderId="0" xfId="3" applyFont="1" applyFill="1" applyBorder="1" applyAlignment="1" applyProtection="1">
      <alignment horizontal="left" wrapText="1"/>
    </xf>
    <xf numFmtId="0" fontId="85" fillId="17" borderId="68" xfId="3" applyFont="1" applyFill="1" applyBorder="1" applyAlignment="1" applyProtection="1">
      <alignment horizontal="center" vertical="top" wrapText="1"/>
    </xf>
    <xf numFmtId="0" fontId="85" fillId="17" borderId="0" xfId="3" applyFont="1" applyFill="1" applyAlignment="1" applyProtection="1">
      <alignment horizontal="center" vertical="top" wrapText="1"/>
    </xf>
    <xf numFmtId="0" fontId="92" fillId="17" borderId="0" xfId="3" applyFont="1" applyFill="1" applyBorder="1" applyAlignment="1" applyProtection="1">
      <alignment horizontal="left"/>
    </xf>
    <xf numFmtId="0" fontId="117" fillId="10" borderId="7" xfId="3" applyFont="1" applyFill="1" applyBorder="1" applyAlignment="1" applyProtection="1">
      <alignment horizontal="left" vertical="center"/>
      <protection locked="0"/>
    </xf>
    <xf numFmtId="0" fontId="117" fillId="10" borderId="58" xfId="3" applyFont="1" applyFill="1" applyBorder="1" applyAlignment="1" applyProtection="1">
      <alignment horizontal="left" vertical="center"/>
      <protection locked="0"/>
    </xf>
    <xf numFmtId="0" fontId="117" fillId="10" borderId="18" xfId="3" applyFont="1" applyFill="1" applyBorder="1" applyAlignment="1" applyProtection="1">
      <alignment horizontal="left" vertical="center"/>
      <protection locked="0"/>
    </xf>
    <xf numFmtId="0" fontId="95" fillId="19" borderId="7" xfId="3" applyFont="1" applyFill="1" applyBorder="1" applyAlignment="1" applyProtection="1">
      <alignment horizontal="center" vertical="center" wrapText="1"/>
    </xf>
    <xf numFmtId="0" fontId="95" fillId="19" borderId="58" xfId="3" applyFont="1" applyFill="1" applyBorder="1" applyAlignment="1" applyProtection="1">
      <alignment horizontal="center" vertical="center" wrapText="1"/>
    </xf>
    <xf numFmtId="0" fontId="95" fillId="19" borderId="18" xfId="3" applyFont="1" applyFill="1" applyBorder="1" applyAlignment="1" applyProtection="1">
      <alignment horizontal="center" vertical="center" wrapText="1"/>
    </xf>
    <xf numFmtId="0" fontId="84" fillId="17" borderId="0" xfId="3" applyFont="1" applyFill="1" applyBorder="1" applyAlignment="1" applyProtection="1">
      <alignment vertical="top" wrapText="1"/>
    </xf>
    <xf numFmtId="0" fontId="84" fillId="17" borderId="0" xfId="3" applyFont="1" applyFill="1" applyBorder="1" applyAlignment="1" applyProtection="1">
      <alignment vertical="center" wrapText="1"/>
    </xf>
    <xf numFmtId="0" fontId="92" fillId="17" borderId="0" xfId="3" applyFont="1" applyFill="1" applyBorder="1" applyAlignment="1" applyProtection="1">
      <alignment horizontal="left" vertical="center"/>
    </xf>
    <xf numFmtId="0" fontId="117" fillId="0" borderId="58" xfId="3" applyFont="1" applyBorder="1" applyAlignment="1" applyProtection="1">
      <alignment horizontal="left" vertical="center"/>
      <protection locked="0"/>
    </xf>
    <xf numFmtId="0" fontId="117" fillId="0" borderId="18" xfId="3" applyFont="1" applyBorder="1" applyAlignment="1" applyProtection="1">
      <alignment horizontal="left" vertical="center"/>
      <protection locked="0"/>
    </xf>
    <xf numFmtId="0" fontId="117" fillId="0" borderId="7" xfId="3" applyFont="1" applyFill="1" applyBorder="1" applyAlignment="1" applyProtection="1">
      <alignment horizontal="left" vertical="center"/>
      <protection locked="0"/>
    </xf>
    <xf numFmtId="0" fontId="117" fillId="0" borderId="58" xfId="3" applyFont="1" applyFill="1" applyBorder="1" applyAlignment="1" applyProtection="1">
      <alignment horizontal="left" vertical="center"/>
      <protection locked="0"/>
    </xf>
    <xf numFmtId="0" fontId="117" fillId="0" borderId="18" xfId="3" applyFont="1" applyFill="1" applyBorder="1" applyAlignment="1" applyProtection="1">
      <alignment horizontal="left" vertical="center"/>
      <protection locked="0"/>
    </xf>
    <xf numFmtId="0" fontId="92" fillId="17" borderId="0" xfId="3" applyFont="1" applyFill="1" applyBorder="1" applyAlignment="1" applyProtection="1">
      <alignment vertical="center"/>
    </xf>
    <xf numFmtId="0" fontId="92" fillId="17" borderId="0" xfId="3" applyFont="1" applyFill="1" applyBorder="1" applyAlignment="1" applyProtection="1">
      <alignment vertical="center" wrapText="1"/>
    </xf>
    <xf numFmtId="0" fontId="89" fillId="17" borderId="0" xfId="3" applyFont="1" applyFill="1" applyBorder="1" applyAlignment="1" applyProtection="1">
      <alignment vertical="center"/>
    </xf>
    <xf numFmtId="0" fontId="117" fillId="0" borderId="7" xfId="3" applyFont="1" applyBorder="1" applyAlignment="1" applyProtection="1">
      <alignment horizontal="left" vertical="center"/>
      <protection locked="0"/>
    </xf>
    <xf numFmtId="0" fontId="84" fillId="17" borderId="0" xfId="3" applyFont="1" applyFill="1" applyBorder="1" applyAlignment="1" applyProtection="1">
      <alignment horizontal="left" vertical="top" wrapText="1"/>
    </xf>
    <xf numFmtId="0" fontId="89" fillId="17" borderId="0" xfId="3" applyFont="1" applyFill="1" applyBorder="1" applyAlignment="1" applyProtection="1">
      <alignment vertical="center" wrapText="1"/>
    </xf>
    <xf numFmtId="0" fontId="84" fillId="0" borderId="0" xfId="3" applyFont="1" applyAlignment="1" applyProtection="1">
      <alignment vertical="center" wrapText="1"/>
    </xf>
    <xf numFmtId="0" fontId="88" fillId="17" borderId="78" xfId="3" applyFont="1" applyFill="1" applyBorder="1" applyAlignment="1" applyProtection="1">
      <alignment vertical="center" wrapText="1"/>
    </xf>
    <xf numFmtId="0" fontId="88" fillId="17" borderId="68" xfId="3" applyFont="1" applyFill="1" applyBorder="1" applyAlignment="1" applyProtection="1">
      <alignment vertical="center" wrapText="1"/>
    </xf>
    <xf numFmtId="0" fontId="88" fillId="17" borderId="69" xfId="3" applyFont="1" applyFill="1" applyBorder="1" applyAlignment="1" applyProtection="1">
      <alignment vertical="center" wrapText="1"/>
    </xf>
    <xf numFmtId="0" fontId="88" fillId="17" borderId="52" xfId="3" applyFont="1" applyFill="1" applyBorder="1" applyAlignment="1" applyProtection="1">
      <alignment vertical="center" wrapText="1"/>
    </xf>
    <xf numFmtId="0" fontId="88" fillId="17" borderId="0" xfId="3" applyFont="1" applyFill="1" applyBorder="1" applyAlignment="1" applyProtection="1">
      <alignment vertical="center" wrapText="1"/>
    </xf>
    <xf numFmtId="0" fontId="88" fillId="17" borderId="70" xfId="3" applyFont="1" applyFill="1" applyBorder="1" applyAlignment="1" applyProtection="1">
      <alignment vertical="center" wrapText="1"/>
    </xf>
    <xf numFmtId="0" fontId="92" fillId="17" borderId="0" xfId="3" applyFont="1" applyFill="1" applyBorder="1" applyAlignment="1" applyProtection="1">
      <alignment vertical="top"/>
    </xf>
    <xf numFmtId="0" fontId="90" fillId="17" borderId="0" xfId="3" applyFont="1" applyFill="1" applyBorder="1" applyAlignment="1" applyProtection="1">
      <alignment vertical="center" wrapText="1"/>
    </xf>
    <xf numFmtId="0" fontId="84" fillId="17" borderId="52" xfId="3" applyFont="1" applyFill="1" applyBorder="1" applyAlignment="1" applyProtection="1">
      <alignment horizontal="left" vertical="center" wrapText="1" indent="1"/>
    </xf>
    <xf numFmtId="0" fontId="84" fillId="17" borderId="0" xfId="3" applyFont="1" applyFill="1" applyBorder="1" applyAlignment="1" applyProtection="1">
      <alignment horizontal="left" vertical="center" wrapText="1" indent="1"/>
    </xf>
    <xf numFmtId="0" fontId="90" fillId="17" borderId="0" xfId="3" applyFont="1" applyFill="1" applyBorder="1" applyAlignment="1" applyProtection="1">
      <alignment horizontal="left" vertical="center"/>
    </xf>
    <xf numFmtId="0" fontId="90" fillId="17" borderId="0" xfId="3" applyFont="1" applyFill="1" applyBorder="1" applyAlignment="1" applyProtection="1">
      <alignment horizontal="left"/>
    </xf>
    <xf numFmtId="0" fontId="117" fillId="10" borderId="7" xfId="3" applyFont="1" applyFill="1" applyBorder="1" applyAlignment="1" applyProtection="1">
      <alignment horizontal="left" vertical="center" wrapText="1"/>
      <protection locked="0"/>
    </xf>
    <xf numFmtId="0" fontId="117" fillId="10" borderId="58" xfId="3" applyFont="1" applyFill="1" applyBorder="1" applyAlignment="1" applyProtection="1">
      <alignment horizontal="left" vertical="center" wrapText="1"/>
      <protection locked="0"/>
    </xf>
    <xf numFmtId="0" fontId="117" fillId="10" borderId="18" xfId="3" applyFont="1" applyFill="1" applyBorder="1" applyAlignment="1" applyProtection="1">
      <alignment horizontal="left" vertical="center" wrapText="1"/>
      <protection locked="0"/>
    </xf>
    <xf numFmtId="37" fontId="87" fillId="5" borderId="0" xfId="3" applyNumberFormat="1" applyFont="1" applyFill="1" applyBorder="1" applyAlignment="1" applyProtection="1">
      <alignment horizontal="center" vertical="center"/>
    </xf>
    <xf numFmtId="0" fontId="71" fillId="0" borderId="0" xfId="3" applyFont="1" applyBorder="1" applyAlignment="1" applyProtection="1">
      <alignment vertical="center"/>
    </xf>
    <xf numFmtId="0" fontId="88" fillId="17" borderId="52" xfId="3" applyFont="1" applyFill="1" applyBorder="1" applyAlignment="1" applyProtection="1">
      <alignment horizontal="left" vertical="center" wrapText="1"/>
    </xf>
    <xf numFmtId="0" fontId="88" fillId="17" borderId="0" xfId="3" applyFont="1" applyFill="1" applyBorder="1" applyAlignment="1" applyProtection="1">
      <alignment horizontal="left" vertical="center" wrapText="1"/>
    </xf>
    <xf numFmtId="0" fontId="1" fillId="17" borderId="0" xfId="3" applyFont="1" applyFill="1" applyBorder="1" applyAlignment="1" applyProtection="1">
      <alignment horizontal="center" vertical="center"/>
    </xf>
    <xf numFmtId="0" fontId="1" fillId="17" borderId="70" xfId="3" applyFont="1" applyFill="1" applyBorder="1" applyAlignment="1" applyProtection="1">
      <alignment horizontal="center" vertical="center"/>
    </xf>
    <xf numFmtId="0" fontId="12" fillId="17" borderId="0" xfId="3" applyFont="1" applyFill="1" applyBorder="1" applyAlignment="1" applyProtection="1">
      <alignment horizontal="left"/>
    </xf>
    <xf numFmtId="0" fontId="90" fillId="17" borderId="0" xfId="3" applyFont="1" applyFill="1" applyBorder="1" applyAlignment="1" applyProtection="1">
      <alignment vertical="center"/>
    </xf>
    <xf numFmtId="0" fontId="0" fillId="0" borderId="0" xfId="0"/>
    <xf numFmtId="0" fontId="0" fillId="0" borderId="70" xfId="0" applyBorder="1"/>
    <xf numFmtId="0" fontId="95" fillId="19" borderId="7" xfId="3" applyFont="1" applyFill="1" applyBorder="1" applyAlignment="1" applyProtection="1">
      <alignment horizontal="center" vertical="center"/>
    </xf>
    <xf numFmtId="0" fontId="95" fillId="19" borderId="58" xfId="3" applyFont="1" applyFill="1" applyBorder="1" applyAlignment="1" applyProtection="1">
      <alignment horizontal="center" vertical="center"/>
    </xf>
    <xf numFmtId="0" fontId="90" fillId="17" borderId="0" xfId="3" applyFont="1" applyFill="1" applyBorder="1" applyAlignment="1" applyProtection="1"/>
    <xf numFmtId="0" fontId="1" fillId="17" borderId="0" xfId="3" applyFont="1" applyFill="1" applyAlignment="1" applyProtection="1"/>
    <xf numFmtId="0" fontId="93" fillId="19" borderId="78" xfId="3" applyFont="1" applyFill="1" applyBorder="1" applyAlignment="1" applyProtection="1">
      <alignment horizontal="center" vertical="center" wrapText="1"/>
    </xf>
    <xf numFmtId="0" fontId="93" fillId="19" borderId="68" xfId="3" applyFont="1" applyFill="1" applyBorder="1" applyAlignment="1" applyProtection="1">
      <alignment horizontal="center" vertical="center" wrapText="1"/>
    </xf>
    <xf numFmtId="0" fontId="93" fillId="19" borderId="69" xfId="3" applyFont="1" applyFill="1" applyBorder="1" applyAlignment="1" applyProtection="1">
      <alignment horizontal="center" vertical="center" wrapText="1"/>
    </xf>
    <xf numFmtId="0" fontId="93" fillId="19" borderId="56" xfId="3" applyFont="1" applyFill="1" applyBorder="1" applyAlignment="1" applyProtection="1">
      <alignment horizontal="center" vertical="center" wrapText="1"/>
    </xf>
    <xf numFmtId="0" fontId="93" fillId="19" borderId="61" xfId="3" applyFont="1" applyFill="1" applyBorder="1" applyAlignment="1" applyProtection="1">
      <alignment horizontal="center" vertical="center" wrapText="1"/>
    </xf>
    <xf numFmtId="0" fontId="93" fillId="19" borderId="60" xfId="3" applyFont="1" applyFill="1" applyBorder="1" applyAlignment="1" applyProtection="1">
      <alignment horizontal="center" vertical="center" wrapText="1"/>
    </xf>
    <xf numFmtId="0" fontId="90" fillId="17" borderId="61" xfId="3" applyFont="1" applyFill="1" applyBorder="1" applyAlignment="1" applyProtection="1">
      <alignment horizontal="left" vertical="center"/>
    </xf>
    <xf numFmtId="0" fontId="88" fillId="17" borderId="70" xfId="3" applyFont="1" applyFill="1" applyBorder="1" applyAlignment="1" applyProtection="1">
      <alignment horizontal="left" vertical="center" wrapText="1"/>
    </xf>
    <xf numFmtId="0" fontId="101" fillId="19" borderId="7" xfId="3" applyFont="1" applyFill="1" applyBorder="1" applyAlignment="1" applyProtection="1">
      <alignment horizontal="center" vertical="center" wrapText="1"/>
    </xf>
    <xf numFmtId="0" fontId="101" fillId="19" borderId="58" xfId="3" applyFont="1" applyFill="1" applyBorder="1" applyAlignment="1" applyProtection="1">
      <alignment horizontal="center" vertical="center" wrapText="1"/>
    </xf>
    <xf numFmtId="0" fontId="101" fillId="19" borderId="18" xfId="3" applyFont="1" applyFill="1" applyBorder="1" applyAlignment="1" applyProtection="1">
      <alignment horizontal="center" vertical="center" wrapText="1"/>
    </xf>
    <xf numFmtId="0" fontId="95" fillId="19" borderId="78" xfId="3" applyFont="1" applyFill="1" applyBorder="1" applyAlignment="1" applyProtection="1">
      <alignment horizontal="center" vertical="center" wrapText="1"/>
    </xf>
    <xf numFmtId="0" fontId="95" fillId="19" borderId="68" xfId="3" applyFont="1" applyFill="1" applyBorder="1" applyAlignment="1" applyProtection="1">
      <alignment horizontal="center" vertical="center" wrapText="1"/>
    </xf>
    <xf numFmtId="0" fontId="95" fillId="19" borderId="69" xfId="3" applyFont="1" applyFill="1" applyBorder="1" applyAlignment="1" applyProtection="1">
      <alignment horizontal="center" vertical="center" wrapText="1"/>
    </xf>
    <xf numFmtId="0" fontId="95" fillId="19" borderId="56" xfId="3" applyFont="1" applyFill="1" applyBorder="1" applyAlignment="1" applyProtection="1">
      <alignment horizontal="center" vertical="center" wrapText="1"/>
    </xf>
    <xf numFmtId="0" fontId="95" fillId="19" borderId="61" xfId="3" applyFont="1" applyFill="1" applyBorder="1" applyAlignment="1" applyProtection="1">
      <alignment horizontal="center" vertical="center" wrapText="1"/>
    </xf>
    <xf numFmtId="0" fontId="95" fillId="19" borderId="60" xfId="3" applyFont="1" applyFill="1" applyBorder="1" applyAlignment="1" applyProtection="1">
      <alignment horizontal="center" vertical="center" wrapText="1"/>
    </xf>
    <xf numFmtId="0" fontId="12" fillId="17" borderId="0" xfId="3" applyFont="1" applyFill="1" applyBorder="1" applyAlignment="1" applyProtection="1">
      <alignment horizontal="center"/>
    </xf>
    <xf numFmtId="0" fontId="12" fillId="17" borderId="70" xfId="3" applyFont="1" applyFill="1" applyBorder="1" applyAlignment="1" applyProtection="1">
      <alignment horizontal="center"/>
    </xf>
    <xf numFmtId="0" fontId="12" fillId="17" borderId="61" xfId="3" applyFont="1" applyFill="1" applyBorder="1" applyAlignment="1" applyProtection="1">
      <alignment horizontal="center"/>
    </xf>
    <xf numFmtId="0" fontId="12" fillId="17" borderId="60" xfId="3" applyFont="1" applyFill="1" applyBorder="1" applyAlignment="1" applyProtection="1">
      <alignment horizontal="center"/>
    </xf>
    <xf numFmtId="0" fontId="92" fillId="17" borderId="52" xfId="3" applyFont="1" applyFill="1" applyBorder="1" applyAlignment="1" applyProtection="1">
      <alignment horizontal="left" indent="1"/>
    </xf>
    <xf numFmtId="0" fontId="92" fillId="17" borderId="0" xfId="3" applyFont="1" applyFill="1" applyBorder="1" applyAlignment="1" applyProtection="1">
      <alignment horizontal="left" indent="1"/>
    </xf>
    <xf numFmtId="0" fontId="95" fillId="20" borderId="7" xfId="3" applyFont="1" applyFill="1" applyBorder="1" applyAlignment="1" applyProtection="1">
      <alignment horizontal="center" vertical="center"/>
    </xf>
    <xf numFmtId="0" fontId="95" fillId="20" borderId="58" xfId="3" applyFont="1" applyFill="1" applyBorder="1" applyAlignment="1" applyProtection="1">
      <alignment horizontal="center" vertical="center"/>
    </xf>
    <xf numFmtId="0" fontId="95" fillId="20" borderId="18" xfId="3" applyFont="1" applyFill="1" applyBorder="1" applyAlignment="1" applyProtection="1">
      <alignment horizontal="center" vertical="center"/>
    </xf>
    <xf numFmtId="0" fontId="12" fillId="0" borderId="68" xfId="3" applyFont="1" applyBorder="1" applyAlignment="1" applyProtection="1">
      <alignment vertical="center" wrapText="1"/>
    </xf>
    <xf numFmtId="0" fontId="12" fillId="0" borderId="69" xfId="3" applyFont="1" applyBorder="1" applyAlignment="1" applyProtection="1">
      <alignment vertical="center" wrapText="1"/>
    </xf>
    <xf numFmtId="0" fontId="88" fillId="17" borderId="78" xfId="3" applyFont="1" applyFill="1" applyBorder="1" applyAlignment="1" applyProtection="1">
      <alignment wrapText="1"/>
    </xf>
    <xf numFmtId="0" fontId="12" fillId="0" borderId="68" xfId="3" applyFont="1" applyBorder="1" applyAlignment="1" applyProtection="1">
      <alignment wrapText="1"/>
    </xf>
    <xf numFmtId="0" fontId="12" fillId="0" borderId="69" xfId="3" applyFont="1" applyBorder="1" applyAlignment="1" applyProtection="1">
      <alignment wrapText="1"/>
    </xf>
    <xf numFmtId="0" fontId="88" fillId="17" borderId="78" xfId="3" applyFont="1" applyFill="1" applyBorder="1" applyAlignment="1" applyProtection="1">
      <alignment horizontal="left" vertical="center" wrapText="1"/>
    </xf>
    <xf numFmtId="0" fontId="88" fillId="17" borderId="68" xfId="3" applyFont="1" applyFill="1" applyBorder="1" applyAlignment="1" applyProtection="1">
      <alignment horizontal="left" vertical="center" wrapText="1"/>
    </xf>
    <xf numFmtId="0" fontId="88" fillId="17" borderId="69" xfId="3" applyFont="1" applyFill="1" applyBorder="1" applyAlignment="1" applyProtection="1">
      <alignment horizontal="left" vertical="center" wrapText="1"/>
    </xf>
    <xf numFmtId="0" fontId="90" fillId="17" borderId="52" xfId="3" applyFont="1" applyFill="1" applyBorder="1" applyAlignment="1" applyProtection="1">
      <alignment horizontal="left" vertical="center" wrapText="1" indent="1"/>
    </xf>
    <xf numFmtId="0" fontId="90" fillId="17" borderId="0" xfId="3" applyFont="1" applyFill="1" applyBorder="1" applyAlignment="1" applyProtection="1">
      <alignment horizontal="left" vertical="center" wrapText="1" indent="1"/>
    </xf>
    <xf numFmtId="0" fontId="84" fillId="17" borderId="52" xfId="3" applyFont="1" applyFill="1" applyBorder="1" applyAlignment="1" applyProtection="1">
      <alignment horizontal="left" vertical="center" indent="1"/>
    </xf>
    <xf numFmtId="0" fontId="84" fillId="17" borderId="0" xfId="3" applyFont="1" applyFill="1" applyBorder="1" applyAlignment="1" applyProtection="1">
      <alignment horizontal="left" vertical="center" indent="1"/>
    </xf>
    <xf numFmtId="0" fontId="84" fillId="17" borderId="70" xfId="3" applyFont="1" applyFill="1" applyBorder="1" applyAlignment="1" applyProtection="1">
      <alignment horizontal="left" vertical="center" indent="1"/>
    </xf>
    <xf numFmtId="0" fontId="1" fillId="10" borderId="7" xfId="3" applyFont="1" applyFill="1" applyBorder="1" applyAlignment="1" applyProtection="1">
      <alignment horizontal="left" indent="1"/>
    </xf>
    <xf numFmtId="0" fontId="1" fillId="0" borderId="18" xfId="3" applyFont="1" applyBorder="1" applyAlignment="1" applyProtection="1">
      <alignment horizontal="left" indent="1"/>
    </xf>
    <xf numFmtId="0" fontId="92" fillId="17" borderId="52" xfId="3" applyFont="1" applyFill="1" applyBorder="1" applyAlignment="1" applyProtection="1">
      <alignment horizontal="left" vertical="center" indent="1"/>
    </xf>
    <xf numFmtId="0" fontId="92" fillId="17" borderId="0" xfId="3" applyFont="1" applyFill="1" applyBorder="1" applyAlignment="1" applyProtection="1">
      <alignment horizontal="left" vertical="center" indent="1"/>
    </xf>
    <xf numFmtId="0" fontId="90" fillId="17" borderId="52" xfId="3" applyFont="1" applyFill="1" applyBorder="1" applyAlignment="1" applyProtection="1">
      <alignment horizontal="left" indent="1"/>
    </xf>
    <xf numFmtId="0" fontId="90" fillId="17" borderId="0" xfId="3" applyFont="1" applyFill="1" applyBorder="1" applyAlignment="1" applyProtection="1">
      <alignment horizontal="left" indent="1"/>
    </xf>
    <xf numFmtId="0" fontId="1" fillId="10" borderId="7" xfId="3" applyFont="1" applyFill="1" applyBorder="1" applyAlignment="1" applyProtection="1"/>
    <xf numFmtId="0" fontId="1" fillId="0" borderId="18" xfId="3" applyFont="1" applyBorder="1" applyAlignment="1" applyProtection="1"/>
    <xf numFmtId="0" fontId="90" fillId="17" borderId="52" xfId="3" applyFont="1" applyFill="1" applyBorder="1" applyAlignment="1" applyProtection="1">
      <alignment horizontal="left" vertical="top" wrapText="1" indent="2"/>
    </xf>
    <xf numFmtId="0" fontId="90" fillId="17" borderId="0" xfId="3" applyFont="1" applyFill="1" applyBorder="1" applyAlignment="1" applyProtection="1">
      <alignment horizontal="left" vertical="top" wrapText="1" indent="2"/>
    </xf>
    <xf numFmtId="0" fontId="92" fillId="17" borderId="52" xfId="3" applyFont="1" applyFill="1" applyBorder="1" applyAlignment="1" applyProtection="1">
      <alignment horizontal="left" vertical="center" wrapText="1" indent="1"/>
    </xf>
    <xf numFmtId="0" fontId="92" fillId="17" borderId="0" xfId="3" applyFont="1" applyFill="1" applyBorder="1" applyAlignment="1" applyProtection="1">
      <alignment horizontal="left" vertical="center" wrapText="1" indent="1"/>
    </xf>
    <xf numFmtId="0" fontId="1" fillId="10" borderId="18" xfId="3" applyFont="1" applyFill="1" applyBorder="1" applyAlignment="1" applyProtection="1"/>
    <xf numFmtId="0" fontId="90" fillId="17" borderId="0" xfId="3" applyFont="1" applyFill="1" applyBorder="1" applyAlignment="1" applyProtection="1">
      <alignment horizontal="left" vertical="top" wrapText="1"/>
    </xf>
    <xf numFmtId="0" fontId="98" fillId="17" borderId="78" xfId="3" applyFont="1" applyFill="1" applyBorder="1" applyAlignment="1" applyProtection="1">
      <alignment horizontal="left" vertical="center" wrapText="1"/>
    </xf>
    <xf numFmtId="0" fontId="98" fillId="17" borderId="68" xfId="3" applyFont="1" applyFill="1" applyBorder="1" applyAlignment="1" applyProtection="1">
      <alignment horizontal="left" vertical="center" wrapText="1"/>
    </xf>
    <xf numFmtId="0" fontId="98" fillId="17" borderId="69" xfId="3" applyFont="1" applyFill="1" applyBorder="1" applyAlignment="1" applyProtection="1">
      <alignment horizontal="left" vertical="center" wrapText="1"/>
    </xf>
    <xf numFmtId="0" fontId="98" fillId="17" borderId="52" xfId="3" applyFont="1" applyFill="1" applyBorder="1" applyAlignment="1" applyProtection="1">
      <alignment horizontal="left" vertical="center" wrapText="1"/>
    </xf>
    <xf numFmtId="0" fontId="98" fillId="17" borderId="0" xfId="3" applyFont="1" applyFill="1" applyBorder="1" applyAlignment="1" applyProtection="1">
      <alignment horizontal="left" vertical="center" wrapText="1"/>
    </xf>
    <xf numFmtId="0" fontId="98" fillId="17" borderId="70" xfId="3" applyFont="1" applyFill="1" applyBorder="1" applyAlignment="1" applyProtection="1">
      <alignment horizontal="left" vertical="center" wrapText="1"/>
    </xf>
    <xf numFmtId="0" fontId="84" fillId="17" borderId="70" xfId="3" applyFont="1" applyFill="1" applyBorder="1" applyAlignment="1" applyProtection="1">
      <alignment horizontal="left" vertical="center" wrapText="1" indent="1"/>
    </xf>
    <xf numFmtId="0" fontId="1" fillId="10" borderId="7" xfId="3" applyFont="1" applyFill="1" applyBorder="1" applyAlignment="1" applyProtection="1">
      <alignment horizontal="center"/>
    </xf>
    <xf numFmtId="0" fontId="1" fillId="10" borderId="18" xfId="3" applyFont="1" applyFill="1" applyBorder="1" applyAlignment="1" applyProtection="1">
      <alignment horizontal="center"/>
    </xf>
    <xf numFmtId="0" fontId="90" fillId="17" borderId="52" xfId="3" applyFont="1" applyFill="1" applyBorder="1" applyAlignment="1" applyProtection="1">
      <alignment horizontal="left" vertical="top" wrapText="1" indent="1"/>
    </xf>
    <xf numFmtId="0" fontId="90" fillId="17" borderId="0" xfId="3" applyFont="1" applyFill="1" applyBorder="1" applyAlignment="1" applyProtection="1">
      <alignment horizontal="left" vertical="top" wrapText="1" indent="1"/>
    </xf>
    <xf numFmtId="0" fontId="90" fillId="17" borderId="70" xfId="3" applyFont="1" applyFill="1" applyBorder="1" applyAlignment="1" applyProtection="1">
      <alignment horizontal="left" vertical="top" wrapText="1" indent="1"/>
    </xf>
    <xf numFmtId="0" fontId="12" fillId="17" borderId="0" xfId="3" applyFont="1" applyFill="1" applyBorder="1" applyAlignment="1" applyProtection="1">
      <alignment horizontal="left" vertical="center"/>
    </xf>
    <xf numFmtId="0" fontId="90" fillId="17" borderId="0" xfId="3" applyFont="1" applyFill="1" applyBorder="1" applyAlignment="1" applyProtection="1">
      <alignment horizontal="left" vertical="center" wrapText="1"/>
    </xf>
    <xf numFmtId="37" fontId="61" fillId="5" borderId="0" xfId="3" applyNumberFormat="1" applyFont="1" applyFill="1" applyBorder="1" applyAlignment="1" applyProtection="1">
      <alignment horizontal="center" vertical="center" wrapText="1"/>
    </xf>
    <xf numFmtId="0" fontId="1" fillId="0" borderId="0" xfId="3" applyFont="1" applyBorder="1" applyAlignment="1" applyProtection="1">
      <alignment wrapText="1"/>
    </xf>
    <xf numFmtId="0" fontId="1" fillId="0" borderId="0" xfId="3" applyFont="1" applyBorder="1" applyAlignment="1" applyProtection="1"/>
    <xf numFmtId="0" fontId="86" fillId="17" borderId="52" xfId="3" applyFont="1" applyFill="1" applyBorder="1" applyAlignment="1" applyProtection="1">
      <alignment horizontal="left" vertical="center" wrapText="1"/>
    </xf>
    <xf numFmtId="0" fontId="86" fillId="17" borderId="0" xfId="3" applyFont="1" applyFill="1" applyBorder="1" applyAlignment="1" applyProtection="1">
      <alignment horizontal="left" vertical="center" wrapText="1"/>
    </xf>
    <xf numFmtId="0" fontId="86" fillId="17" borderId="56" xfId="3" applyFont="1" applyFill="1" applyBorder="1" applyAlignment="1" applyProtection="1">
      <alignment horizontal="left" vertical="center" wrapText="1"/>
    </xf>
    <xf numFmtId="0" fontId="86" fillId="17" borderId="61" xfId="3" applyFont="1" applyFill="1" applyBorder="1" applyAlignment="1" applyProtection="1">
      <alignment horizontal="left" vertical="center" wrapText="1"/>
    </xf>
    <xf numFmtId="0" fontId="86" fillId="17" borderId="78" xfId="3" applyFont="1" applyFill="1" applyBorder="1" applyAlignment="1" applyProtection="1">
      <alignment horizontal="left" vertical="center" wrapText="1"/>
    </xf>
    <xf numFmtId="0" fontId="86" fillId="17" borderId="68" xfId="3" applyFont="1" applyFill="1" applyBorder="1" applyAlignment="1" applyProtection="1">
      <alignment horizontal="left" vertical="center" wrapText="1"/>
    </xf>
    <xf numFmtId="0" fontId="86" fillId="17" borderId="69" xfId="3" applyFont="1" applyFill="1" applyBorder="1" applyAlignment="1" applyProtection="1">
      <alignment horizontal="left" vertical="center" wrapText="1"/>
    </xf>
    <xf numFmtId="0" fontId="86" fillId="17" borderId="70" xfId="3" applyFont="1" applyFill="1" applyBorder="1" applyAlignment="1" applyProtection="1">
      <alignment horizontal="left" vertical="center" wrapText="1"/>
    </xf>
    <xf numFmtId="0" fontId="12" fillId="17" borderId="0" xfId="3" applyFont="1" applyFill="1" applyBorder="1" applyAlignment="1" applyProtection="1">
      <alignment vertical="center"/>
    </xf>
    <xf numFmtId="0" fontId="12" fillId="0" borderId="0" xfId="3" applyFont="1" applyAlignment="1" applyProtection="1">
      <alignment vertical="center"/>
    </xf>
    <xf numFmtId="0" fontId="12" fillId="17" borderId="0" xfId="3" applyFont="1" applyFill="1" applyAlignment="1" applyProtection="1">
      <alignment vertical="center" wrapText="1"/>
    </xf>
    <xf numFmtId="0" fontId="0" fillId="0" borderId="68" xfId="0" applyBorder="1" applyAlignment="1">
      <alignment wrapText="1"/>
    </xf>
    <xf numFmtId="0" fontId="0" fillId="0" borderId="69" xfId="0" applyBorder="1" applyAlignment="1">
      <alignment wrapText="1"/>
    </xf>
    <xf numFmtId="0" fontId="0" fillId="0" borderId="52" xfId="0" applyBorder="1" applyAlignment="1">
      <alignment wrapText="1"/>
    </xf>
    <xf numFmtId="0" fontId="0" fillId="0" borderId="0" xfId="0" applyBorder="1" applyAlignment="1">
      <alignment wrapText="1"/>
    </xf>
    <xf numFmtId="0" fontId="0" fillId="0" borderId="70" xfId="0" applyBorder="1" applyAlignment="1">
      <alignment wrapText="1"/>
    </xf>
    <xf numFmtId="0" fontId="0" fillId="0" borderId="56" xfId="0" applyBorder="1" applyAlignment="1">
      <alignment wrapText="1"/>
    </xf>
    <xf numFmtId="0" fontId="0" fillId="0" borderId="61" xfId="0" applyBorder="1" applyAlignment="1">
      <alignment wrapText="1"/>
    </xf>
    <xf numFmtId="0" fontId="0" fillId="0" borderId="60" xfId="0" applyBorder="1" applyAlignment="1">
      <alignment wrapText="1"/>
    </xf>
    <xf numFmtId="0" fontId="16" fillId="4" borderId="0" xfId="3" applyFont="1" applyFill="1" applyBorder="1" applyAlignment="1" applyProtection="1">
      <alignment horizontal="center" vertical="center" wrapText="1"/>
    </xf>
    <xf numFmtId="0" fontId="4" fillId="4" borderId="0" xfId="3" applyFont="1" applyFill="1" applyBorder="1" applyAlignment="1" applyProtection="1">
      <alignment vertical="center"/>
    </xf>
    <xf numFmtId="0" fontId="4" fillId="0" borderId="0" xfId="3" applyFont="1" applyAlignment="1" applyProtection="1">
      <alignment vertical="center"/>
    </xf>
    <xf numFmtId="0" fontId="86" fillId="18" borderId="7" xfId="3" applyFont="1" applyFill="1" applyBorder="1" applyAlignment="1" applyProtection="1">
      <alignment horizontal="center" vertical="center"/>
    </xf>
    <xf numFmtId="0" fontId="86" fillId="18" borderId="58" xfId="3" applyFont="1" applyFill="1" applyBorder="1" applyAlignment="1" applyProtection="1">
      <alignment horizontal="center" vertical="center"/>
    </xf>
    <xf numFmtId="0" fontId="86" fillId="18" borderId="18" xfId="3" applyFont="1" applyFill="1" applyBorder="1" applyAlignment="1" applyProtection="1">
      <alignment horizontal="center" vertical="center"/>
    </xf>
    <xf numFmtId="0" fontId="90" fillId="17" borderId="0" xfId="3" applyFont="1" applyFill="1" applyBorder="1" applyAlignment="1" applyProtection="1">
      <alignment vertical="top" wrapText="1"/>
    </xf>
    <xf numFmtId="0" fontId="12" fillId="0" borderId="0" xfId="3" applyFont="1" applyAlignment="1" applyProtection="1">
      <alignment vertical="top" wrapText="1"/>
    </xf>
    <xf numFmtId="0" fontId="89" fillId="17" borderId="0" xfId="3" applyFont="1" applyFill="1" applyBorder="1" applyAlignment="1" applyProtection="1">
      <alignment horizontal="center"/>
    </xf>
    <xf numFmtId="0" fontId="89" fillId="17" borderId="70" xfId="3" applyFont="1" applyFill="1" applyBorder="1" applyAlignment="1" applyProtection="1">
      <alignment horizontal="center"/>
    </xf>
    <xf numFmtId="0" fontId="12" fillId="17" borderId="0" xfId="3" applyFont="1" applyFill="1" applyBorder="1" applyAlignment="1" applyProtection="1">
      <alignment horizontal="left" vertical="center" wrapText="1"/>
    </xf>
    <xf numFmtId="0" fontId="141" fillId="2" borderId="7" xfId="0" applyFont="1" applyFill="1" applyBorder="1" applyAlignment="1" applyProtection="1">
      <alignment vertical="center"/>
    </xf>
    <xf numFmtId="0" fontId="56" fillId="2" borderId="58" xfId="0" applyFont="1" applyFill="1" applyBorder="1" applyAlignment="1" applyProtection="1">
      <alignment vertical="center"/>
    </xf>
    <xf numFmtId="0" fontId="56" fillId="0" borderId="18" xfId="0" applyFont="1" applyBorder="1" applyAlignment="1" applyProtection="1">
      <alignment vertical="center"/>
    </xf>
    <xf numFmtId="3" fontId="148" fillId="2" borderId="7" xfId="0" applyNumberFormat="1" applyFont="1" applyFill="1" applyBorder="1" applyAlignment="1" applyProtection="1">
      <alignment vertical="center"/>
    </xf>
    <xf numFmtId="3" fontId="148" fillId="2" borderId="58" xfId="0" applyNumberFormat="1" applyFont="1" applyFill="1" applyBorder="1" applyAlignment="1" applyProtection="1">
      <alignment vertical="center"/>
    </xf>
    <xf numFmtId="3" fontId="148" fillId="0" borderId="58" xfId="0" applyNumberFormat="1" applyFont="1" applyBorder="1" applyAlignment="1" applyProtection="1">
      <alignment vertical="center"/>
    </xf>
    <xf numFmtId="3" fontId="148" fillId="0" borderId="18" xfId="0" applyNumberFormat="1" applyFont="1" applyBorder="1" applyAlignment="1" applyProtection="1">
      <alignment vertical="center"/>
    </xf>
    <xf numFmtId="3" fontId="147" fillId="2" borderId="7" xfId="0" applyNumberFormat="1" applyFont="1" applyFill="1" applyBorder="1" applyAlignment="1" applyProtection="1">
      <alignment vertical="center"/>
    </xf>
    <xf numFmtId="3" fontId="147" fillId="2" borderId="58" xfId="0" applyNumberFormat="1" applyFont="1" applyFill="1" applyBorder="1" applyAlignment="1" applyProtection="1">
      <alignment vertical="center"/>
    </xf>
    <xf numFmtId="3" fontId="147" fillId="0" borderId="58" xfId="0" applyNumberFormat="1" applyFont="1" applyBorder="1" applyAlignment="1" applyProtection="1">
      <alignment vertical="center"/>
    </xf>
    <xf numFmtId="3" fontId="147" fillId="0" borderId="18" xfId="0" applyNumberFormat="1" applyFont="1" applyBorder="1" applyAlignment="1" applyProtection="1">
      <alignment vertical="center"/>
    </xf>
    <xf numFmtId="0" fontId="142" fillId="2" borderId="27" xfId="0" applyFont="1" applyFill="1" applyBorder="1" applyAlignment="1" applyProtection="1">
      <alignment horizontal="left" vertical="center" indent="1"/>
    </xf>
    <xf numFmtId="0" fontId="56" fillId="2" borderId="28" xfId="0" applyFont="1" applyFill="1" applyBorder="1" applyAlignment="1" applyProtection="1">
      <alignment horizontal="left" vertical="center" indent="1"/>
    </xf>
    <xf numFmtId="0" fontId="56" fillId="0" borderId="29" xfId="0" applyFont="1" applyBorder="1" applyAlignment="1" applyProtection="1">
      <alignment horizontal="left" vertical="center" indent="1"/>
    </xf>
    <xf numFmtId="3" fontId="148" fillId="2" borderId="27" xfId="0" applyNumberFormat="1" applyFont="1" applyFill="1" applyBorder="1" applyAlignment="1" applyProtection="1">
      <alignment vertical="center"/>
    </xf>
    <xf numFmtId="3" fontId="148" fillId="2" borderId="28" xfId="0" applyNumberFormat="1" applyFont="1" applyFill="1" applyBorder="1" applyAlignment="1" applyProtection="1">
      <alignment vertical="center"/>
    </xf>
    <xf numFmtId="3" fontId="148" fillId="0" borderId="28" xfId="0" applyNumberFormat="1" applyFont="1" applyBorder="1" applyAlignment="1" applyProtection="1">
      <alignment vertical="center"/>
    </xf>
    <xf numFmtId="3" fontId="148" fillId="0" borderId="29" xfId="0" applyNumberFormat="1" applyFont="1" applyBorder="1" applyAlignment="1" applyProtection="1">
      <alignment vertical="center"/>
    </xf>
    <xf numFmtId="0" fontId="142" fillId="2" borderId="20" xfId="0" applyFont="1" applyFill="1" applyBorder="1" applyAlignment="1" applyProtection="1">
      <alignment horizontal="left" vertical="center" indent="1"/>
    </xf>
    <xf numFmtId="0" fontId="56" fillId="2" borderId="21" xfId="0" applyFont="1" applyFill="1" applyBorder="1" applyAlignment="1" applyProtection="1">
      <alignment horizontal="left" vertical="center" indent="1"/>
    </xf>
    <xf numFmtId="0" fontId="56" fillId="0" borderId="22" xfId="0" applyFont="1" applyBorder="1" applyAlignment="1" applyProtection="1">
      <alignment horizontal="left" vertical="center" indent="1"/>
    </xf>
    <xf numFmtId="3" fontId="148" fillId="2" borderId="20" xfId="0" applyNumberFormat="1" applyFont="1" applyFill="1" applyBorder="1" applyAlignment="1" applyProtection="1">
      <alignment vertical="center"/>
    </xf>
    <xf numFmtId="3" fontId="148" fillId="2" borderId="21" xfId="0" applyNumberFormat="1" applyFont="1" applyFill="1" applyBorder="1" applyAlignment="1" applyProtection="1">
      <alignment vertical="center"/>
    </xf>
    <xf numFmtId="3" fontId="148" fillId="0" borderId="21" xfId="0" applyNumberFormat="1" applyFont="1" applyBorder="1" applyAlignment="1" applyProtection="1">
      <alignment vertical="center"/>
    </xf>
    <xf numFmtId="3" fontId="148" fillId="0" borderId="22" xfId="0" applyNumberFormat="1" applyFont="1" applyBorder="1" applyAlignment="1" applyProtection="1">
      <alignment vertical="center"/>
    </xf>
    <xf numFmtId="0" fontId="142" fillId="2" borderId="23" xfId="0" applyFont="1" applyFill="1" applyBorder="1" applyAlignment="1" applyProtection="1">
      <alignment horizontal="left" vertical="center" indent="1"/>
    </xf>
    <xf numFmtId="0" fontId="56" fillId="2" borderId="24" xfId="0" applyFont="1" applyFill="1" applyBorder="1" applyAlignment="1" applyProtection="1">
      <alignment horizontal="left" vertical="center" indent="1"/>
    </xf>
    <xf numFmtId="0" fontId="56" fillId="0" borderId="25" xfId="0" applyFont="1" applyBorder="1" applyAlignment="1" applyProtection="1">
      <alignment horizontal="left" vertical="center" indent="1"/>
    </xf>
    <xf numFmtId="3" fontId="148" fillId="2" borderId="23" xfId="0" applyNumberFormat="1" applyFont="1" applyFill="1" applyBorder="1" applyAlignment="1" applyProtection="1">
      <alignment vertical="center"/>
    </xf>
    <xf numFmtId="3" fontId="148" fillId="0" borderId="24" xfId="0" applyNumberFormat="1" applyFont="1" applyBorder="1" applyAlignment="1" applyProtection="1">
      <alignment vertical="center"/>
    </xf>
    <xf numFmtId="3" fontId="148" fillId="0" borderId="25" xfId="0" applyNumberFormat="1" applyFont="1" applyBorder="1" applyAlignment="1" applyProtection="1">
      <alignment vertical="center"/>
    </xf>
    <xf numFmtId="0" fontId="56" fillId="0" borderId="24" xfId="0" applyFont="1" applyBorder="1" applyAlignment="1" applyProtection="1">
      <alignment horizontal="left" vertical="center" indent="1"/>
    </xf>
    <xf numFmtId="3" fontId="148" fillId="2" borderId="24" xfId="0" applyNumberFormat="1" applyFont="1" applyFill="1" applyBorder="1" applyAlignment="1" applyProtection="1">
      <alignment vertical="center"/>
    </xf>
    <xf numFmtId="0" fontId="56" fillId="0" borderId="28" xfId="0" applyFont="1" applyBorder="1" applyAlignment="1" applyProtection="1">
      <alignment horizontal="left" vertical="center" indent="1"/>
    </xf>
    <xf numFmtId="0" fontId="142" fillId="2" borderId="0" xfId="0" applyFont="1" applyFill="1" applyBorder="1" applyAlignment="1" applyProtection="1">
      <alignment horizontal="left" vertical="center" wrapText="1" indent="1"/>
    </xf>
    <xf numFmtId="0" fontId="56" fillId="2" borderId="0" xfId="0" applyFont="1" applyFill="1" applyBorder="1" applyAlignment="1" applyProtection="1">
      <alignment horizontal="left" vertical="center" wrapText="1" indent="1"/>
    </xf>
    <xf numFmtId="0" fontId="139" fillId="24" borderId="7" xfId="0" applyFont="1" applyFill="1" applyBorder="1" applyAlignment="1" applyProtection="1">
      <alignment horizontal="center" vertical="center"/>
    </xf>
    <xf numFmtId="0" fontId="139" fillId="24" borderId="58" xfId="0" applyFont="1" applyFill="1" applyBorder="1" applyAlignment="1" applyProtection="1">
      <alignment horizontal="center" vertical="center"/>
    </xf>
    <xf numFmtId="0" fontId="139" fillId="24" borderId="18" xfId="0" applyFont="1" applyFill="1" applyBorder="1" applyAlignment="1" applyProtection="1">
      <alignment horizontal="center" vertical="center"/>
    </xf>
    <xf numFmtId="0" fontId="19" fillId="2" borderId="0" xfId="0" applyFont="1" applyFill="1" applyBorder="1" applyAlignment="1" applyProtection="1">
      <alignment horizontal="right" vertical="center" wrapText="1"/>
    </xf>
    <xf numFmtId="0" fontId="19" fillId="2" borderId="70" xfId="0" applyFont="1" applyFill="1" applyBorder="1" applyAlignment="1" applyProtection="1">
      <alignment horizontal="right" vertical="center" wrapText="1"/>
    </xf>
    <xf numFmtId="0" fontId="20" fillId="2" borderId="0" xfId="0" applyFont="1" applyFill="1" applyBorder="1" applyAlignment="1" applyProtection="1">
      <alignment horizontal="center" vertical="center" wrapText="1"/>
    </xf>
    <xf numFmtId="0" fontId="21" fillId="2" borderId="0" xfId="0" applyFont="1" applyFill="1" applyBorder="1" applyAlignment="1" applyProtection="1">
      <alignment horizontal="center" vertical="center" wrapText="1"/>
    </xf>
    <xf numFmtId="0" fontId="20" fillId="2" borderId="0" xfId="0" applyFont="1" applyFill="1" applyBorder="1" applyAlignment="1" applyProtection="1">
      <alignment horizontal="center" wrapText="1"/>
    </xf>
    <xf numFmtId="49" fontId="147" fillId="2" borderId="26" xfId="0" applyNumberFormat="1" applyFont="1" applyFill="1" applyBorder="1" applyAlignment="1" applyProtection="1">
      <alignment horizontal="left" vertical="center" indent="1"/>
    </xf>
    <xf numFmtId="0" fontId="147" fillId="2" borderId="58" xfId="0" applyFont="1" applyFill="1" applyBorder="1" applyAlignment="1" applyProtection="1">
      <alignment horizontal="left" vertical="center" indent="1"/>
    </xf>
    <xf numFmtId="0" fontId="147" fillId="2" borderId="18" xfId="0" applyFont="1" applyFill="1" applyBorder="1" applyAlignment="1" applyProtection="1">
      <alignment horizontal="left" vertical="center" indent="1"/>
    </xf>
  </cellXfs>
  <cellStyles count="5">
    <cellStyle name="Euro" xfId="1"/>
    <cellStyle name="Moneda" xfId="2" builtinId="4"/>
    <cellStyle name="Normal" xfId="0" builtinId="0"/>
    <cellStyle name="Normal 2" xfId="3"/>
    <cellStyle name="Normal 2 2" xfId="4"/>
  </cellStyles>
  <dxfs count="0"/>
  <tableStyles count="0" defaultTableStyle="TableStyleMedium9" defaultPivotStyle="PivotStyleLight16"/>
  <colors>
    <mruColors>
      <color rgb="FF000066"/>
      <color rgb="FF0000CC"/>
      <color rgb="FFCCFFFF"/>
      <color rgb="FFFFFFCC"/>
      <color rgb="FFCCFFCC"/>
      <color rgb="FF009900"/>
      <color rgb="FF33CC33"/>
      <color rgb="FF4D4D4D"/>
      <color rgb="FF29292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47</xdr:col>
      <xdr:colOff>47625</xdr:colOff>
      <xdr:row>91</xdr:row>
      <xdr:rowOff>0</xdr:rowOff>
    </xdr:from>
    <xdr:to>
      <xdr:col>47</xdr:col>
      <xdr:colOff>133350</xdr:colOff>
      <xdr:row>91</xdr:row>
      <xdr:rowOff>28575</xdr:rowOff>
    </xdr:to>
    <xdr:sp macro="" textlink="">
      <xdr:nvSpPr>
        <xdr:cNvPr id="622359" name="Text Box 137"/>
        <xdr:cNvSpPr txBox="1">
          <a:spLocks noChangeArrowheads="1"/>
        </xdr:cNvSpPr>
      </xdr:nvSpPr>
      <xdr:spPr bwMode="auto">
        <a:xfrm>
          <a:off x="8486775" y="18716625"/>
          <a:ext cx="85725" cy="28575"/>
        </a:xfrm>
        <a:prstGeom prst="rect">
          <a:avLst/>
        </a:prstGeom>
        <a:noFill/>
        <a:ln w="9525">
          <a:noFill/>
          <a:miter lim="800000"/>
          <a:headEnd/>
          <a:tailEnd/>
        </a:ln>
      </xdr:spPr>
    </xdr:sp>
    <xdr:clientData/>
  </xdr:twoCellAnchor>
  <xdr:twoCellAnchor editAs="oneCell">
    <xdr:from>
      <xdr:col>47</xdr:col>
      <xdr:colOff>47625</xdr:colOff>
      <xdr:row>91</xdr:row>
      <xdr:rowOff>0</xdr:rowOff>
    </xdr:from>
    <xdr:to>
      <xdr:col>47</xdr:col>
      <xdr:colOff>133350</xdr:colOff>
      <xdr:row>91</xdr:row>
      <xdr:rowOff>28575</xdr:rowOff>
    </xdr:to>
    <xdr:sp macro="" textlink="">
      <xdr:nvSpPr>
        <xdr:cNvPr id="622360" name="Text Box 169"/>
        <xdr:cNvSpPr txBox="1">
          <a:spLocks noChangeArrowheads="1"/>
        </xdr:cNvSpPr>
      </xdr:nvSpPr>
      <xdr:spPr bwMode="auto">
        <a:xfrm>
          <a:off x="8486775" y="18716625"/>
          <a:ext cx="85725" cy="28575"/>
        </a:xfrm>
        <a:prstGeom prst="rect">
          <a:avLst/>
        </a:prstGeom>
        <a:noFill/>
        <a:ln w="9525">
          <a:noFill/>
          <a:miter lim="800000"/>
          <a:headEnd/>
          <a:tailEnd/>
        </a:ln>
      </xdr:spPr>
    </xdr:sp>
    <xdr:clientData/>
  </xdr:twoCellAnchor>
  <xdr:twoCellAnchor editAs="oneCell">
    <xdr:from>
      <xdr:col>47</xdr:col>
      <xdr:colOff>47625</xdr:colOff>
      <xdr:row>91</xdr:row>
      <xdr:rowOff>0</xdr:rowOff>
    </xdr:from>
    <xdr:to>
      <xdr:col>47</xdr:col>
      <xdr:colOff>133350</xdr:colOff>
      <xdr:row>91</xdr:row>
      <xdr:rowOff>28575</xdr:rowOff>
    </xdr:to>
    <xdr:sp macro="" textlink="">
      <xdr:nvSpPr>
        <xdr:cNvPr id="622361" name="Text Box 137"/>
        <xdr:cNvSpPr txBox="1">
          <a:spLocks noChangeArrowheads="1"/>
        </xdr:cNvSpPr>
      </xdr:nvSpPr>
      <xdr:spPr bwMode="auto">
        <a:xfrm>
          <a:off x="8486775" y="18716625"/>
          <a:ext cx="85725" cy="28575"/>
        </a:xfrm>
        <a:prstGeom prst="rect">
          <a:avLst/>
        </a:prstGeom>
        <a:noFill/>
        <a:ln w="9525">
          <a:noFill/>
          <a:miter lim="800000"/>
          <a:headEnd/>
          <a:tailEnd/>
        </a:ln>
      </xdr:spPr>
    </xdr:sp>
    <xdr:clientData/>
  </xdr:twoCellAnchor>
  <xdr:twoCellAnchor editAs="oneCell">
    <xdr:from>
      <xdr:col>0</xdr:col>
      <xdr:colOff>57150</xdr:colOff>
      <xdr:row>1</xdr:row>
      <xdr:rowOff>19050</xdr:rowOff>
    </xdr:from>
    <xdr:to>
      <xdr:col>5</xdr:col>
      <xdr:colOff>28575</xdr:colOff>
      <xdr:row>3</xdr:row>
      <xdr:rowOff>57150</xdr:rowOff>
    </xdr:to>
    <xdr:pic>
      <xdr:nvPicPr>
        <xdr:cNvPr id="622363"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57150" y="85725"/>
          <a:ext cx="1019175" cy="438150"/>
        </a:xfrm>
        <a:prstGeom prst="rect">
          <a:avLst/>
        </a:prstGeom>
        <a:noFill/>
        <a:ln w="9525">
          <a:noFill/>
          <a:miter lim="800000"/>
          <a:headEnd/>
          <a:tailEnd/>
        </a:ln>
      </xdr:spPr>
    </xdr:pic>
    <xdr:clientData/>
  </xdr:twoCellAnchor>
  <xdr:twoCellAnchor editAs="oneCell">
    <xdr:from>
      <xdr:col>3</xdr:col>
      <xdr:colOff>114300</xdr:colOff>
      <xdr:row>74</xdr:row>
      <xdr:rowOff>0</xdr:rowOff>
    </xdr:from>
    <xdr:to>
      <xdr:col>3</xdr:col>
      <xdr:colOff>190500</xdr:colOff>
      <xdr:row>74</xdr:row>
      <xdr:rowOff>114300</xdr:rowOff>
    </xdr:to>
    <xdr:sp macro="" textlink="">
      <xdr:nvSpPr>
        <xdr:cNvPr id="7" name="Text Box 56"/>
        <xdr:cNvSpPr txBox="1">
          <a:spLocks noChangeArrowheads="1"/>
        </xdr:cNvSpPr>
      </xdr:nvSpPr>
      <xdr:spPr bwMode="auto">
        <a:xfrm>
          <a:off x="1333500" y="2238375"/>
          <a:ext cx="76200" cy="190500"/>
        </a:xfrm>
        <a:prstGeom prst="rect">
          <a:avLst/>
        </a:prstGeom>
        <a:noFill/>
        <a:ln w="9525">
          <a:noFill/>
          <a:miter lim="800000"/>
          <a:headEnd/>
          <a:tailEnd/>
        </a:ln>
      </xdr:spPr>
    </xdr:sp>
    <xdr:clientData/>
  </xdr:twoCellAnchor>
  <xdr:twoCellAnchor editAs="oneCell">
    <xdr:from>
      <xdr:col>3</xdr:col>
      <xdr:colOff>114300</xdr:colOff>
      <xdr:row>82</xdr:row>
      <xdr:rowOff>0</xdr:rowOff>
    </xdr:from>
    <xdr:to>
      <xdr:col>3</xdr:col>
      <xdr:colOff>190500</xdr:colOff>
      <xdr:row>82</xdr:row>
      <xdr:rowOff>114300</xdr:rowOff>
    </xdr:to>
    <xdr:sp macro="" textlink="">
      <xdr:nvSpPr>
        <xdr:cNvPr id="8" name="Text Box 56"/>
        <xdr:cNvSpPr txBox="1">
          <a:spLocks noChangeArrowheads="1"/>
        </xdr:cNvSpPr>
      </xdr:nvSpPr>
      <xdr:spPr bwMode="auto">
        <a:xfrm>
          <a:off x="304800" y="13925550"/>
          <a:ext cx="76200" cy="114300"/>
        </a:xfrm>
        <a:prstGeom prst="rect">
          <a:avLst/>
        </a:prstGeom>
        <a:noFill/>
        <a:ln w="9525">
          <a:no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78</xdr:col>
      <xdr:colOff>0</xdr:colOff>
      <xdr:row>5</xdr:row>
      <xdr:rowOff>0</xdr:rowOff>
    </xdr:from>
    <xdr:to>
      <xdr:col>79</xdr:col>
      <xdr:colOff>19050</xdr:colOff>
      <xdr:row>5</xdr:row>
      <xdr:rowOff>38100</xdr:rowOff>
    </xdr:to>
    <xdr:sp macro="" textlink="">
      <xdr:nvSpPr>
        <xdr:cNvPr id="2" name="Text Box 1"/>
        <xdr:cNvSpPr txBox="1">
          <a:spLocks noChangeArrowheads="1"/>
        </xdr:cNvSpPr>
      </xdr:nvSpPr>
      <xdr:spPr bwMode="auto">
        <a:xfrm>
          <a:off x="8505825" y="600075"/>
          <a:ext cx="76200" cy="38100"/>
        </a:xfrm>
        <a:prstGeom prst="rect">
          <a:avLst/>
        </a:prstGeom>
        <a:noFill/>
        <a:ln w="9525">
          <a:noFill/>
          <a:miter lim="800000"/>
          <a:headEnd/>
          <a:tailEnd/>
        </a:ln>
      </xdr:spPr>
    </xdr:sp>
    <xdr:clientData/>
  </xdr:twoCellAnchor>
  <xdr:twoCellAnchor editAs="oneCell">
    <xdr:from>
      <xdr:col>78</xdr:col>
      <xdr:colOff>0</xdr:colOff>
      <xdr:row>5</xdr:row>
      <xdr:rowOff>0</xdr:rowOff>
    </xdr:from>
    <xdr:to>
      <xdr:col>79</xdr:col>
      <xdr:colOff>19050</xdr:colOff>
      <xdr:row>5</xdr:row>
      <xdr:rowOff>38100</xdr:rowOff>
    </xdr:to>
    <xdr:sp macro="" textlink="">
      <xdr:nvSpPr>
        <xdr:cNvPr id="3" name="Text Box 54"/>
        <xdr:cNvSpPr txBox="1">
          <a:spLocks noChangeArrowheads="1"/>
        </xdr:cNvSpPr>
      </xdr:nvSpPr>
      <xdr:spPr bwMode="auto">
        <a:xfrm>
          <a:off x="8505825" y="600075"/>
          <a:ext cx="76200" cy="38100"/>
        </a:xfrm>
        <a:prstGeom prst="rect">
          <a:avLst/>
        </a:prstGeom>
        <a:noFill/>
        <a:ln w="9525">
          <a:noFill/>
          <a:miter lim="800000"/>
          <a:headEnd/>
          <a:tailEnd/>
        </a:ln>
      </xdr:spPr>
    </xdr:sp>
    <xdr:clientData/>
  </xdr:twoCellAnchor>
  <xdr:twoCellAnchor editAs="oneCell">
    <xdr:from>
      <xdr:col>78</xdr:col>
      <xdr:colOff>0</xdr:colOff>
      <xdr:row>5</xdr:row>
      <xdr:rowOff>0</xdr:rowOff>
    </xdr:from>
    <xdr:to>
      <xdr:col>79</xdr:col>
      <xdr:colOff>19050</xdr:colOff>
      <xdr:row>5</xdr:row>
      <xdr:rowOff>38100</xdr:rowOff>
    </xdr:to>
    <xdr:sp macro="" textlink="">
      <xdr:nvSpPr>
        <xdr:cNvPr id="4" name="Text Box 54"/>
        <xdr:cNvSpPr txBox="1">
          <a:spLocks noChangeArrowheads="1"/>
        </xdr:cNvSpPr>
      </xdr:nvSpPr>
      <xdr:spPr bwMode="auto">
        <a:xfrm>
          <a:off x="8505825" y="600075"/>
          <a:ext cx="76200" cy="38100"/>
        </a:xfrm>
        <a:prstGeom prst="rect">
          <a:avLst/>
        </a:prstGeom>
        <a:noFill/>
        <a:ln w="9525">
          <a:noFill/>
          <a:miter lim="800000"/>
          <a:headEnd/>
          <a:tailEnd/>
        </a:ln>
      </xdr:spPr>
    </xdr:sp>
    <xdr:clientData/>
  </xdr:twoCellAnchor>
  <xdr:twoCellAnchor editAs="oneCell">
    <xdr:from>
      <xdr:col>78</xdr:col>
      <xdr:colOff>0</xdr:colOff>
      <xdr:row>5</xdr:row>
      <xdr:rowOff>0</xdr:rowOff>
    </xdr:from>
    <xdr:to>
      <xdr:col>79</xdr:col>
      <xdr:colOff>19050</xdr:colOff>
      <xdr:row>5</xdr:row>
      <xdr:rowOff>38100</xdr:rowOff>
    </xdr:to>
    <xdr:sp macro="" textlink="">
      <xdr:nvSpPr>
        <xdr:cNvPr id="5" name="Text Box 1"/>
        <xdr:cNvSpPr txBox="1">
          <a:spLocks noChangeArrowheads="1"/>
        </xdr:cNvSpPr>
      </xdr:nvSpPr>
      <xdr:spPr bwMode="auto">
        <a:xfrm>
          <a:off x="8505825" y="600075"/>
          <a:ext cx="76200" cy="38100"/>
        </a:xfrm>
        <a:prstGeom prst="rect">
          <a:avLst/>
        </a:prstGeom>
        <a:noFill/>
        <a:ln w="9525">
          <a:noFill/>
          <a:miter lim="800000"/>
          <a:headEnd/>
          <a:tailEnd/>
        </a:ln>
      </xdr:spPr>
    </xdr:sp>
    <xdr:clientData/>
  </xdr:twoCellAnchor>
  <xdr:twoCellAnchor editAs="oneCell">
    <xdr:from>
      <xdr:col>78</xdr:col>
      <xdr:colOff>0</xdr:colOff>
      <xdr:row>23</xdr:row>
      <xdr:rowOff>0</xdr:rowOff>
    </xdr:from>
    <xdr:to>
      <xdr:col>79</xdr:col>
      <xdr:colOff>19050</xdr:colOff>
      <xdr:row>23</xdr:row>
      <xdr:rowOff>38100</xdr:rowOff>
    </xdr:to>
    <xdr:sp macro="" textlink="">
      <xdr:nvSpPr>
        <xdr:cNvPr id="6" name="Text Box 1"/>
        <xdr:cNvSpPr txBox="1">
          <a:spLocks noChangeArrowheads="1"/>
        </xdr:cNvSpPr>
      </xdr:nvSpPr>
      <xdr:spPr bwMode="auto">
        <a:xfrm>
          <a:off x="8505825" y="3333750"/>
          <a:ext cx="76200" cy="38100"/>
        </a:xfrm>
        <a:prstGeom prst="rect">
          <a:avLst/>
        </a:prstGeom>
        <a:noFill/>
        <a:ln w="9525">
          <a:noFill/>
          <a:miter lim="800000"/>
          <a:headEnd/>
          <a:tailEnd/>
        </a:ln>
      </xdr:spPr>
    </xdr:sp>
    <xdr:clientData/>
  </xdr:twoCellAnchor>
  <xdr:twoCellAnchor editAs="oneCell">
    <xdr:from>
      <xdr:col>78</xdr:col>
      <xdr:colOff>0</xdr:colOff>
      <xdr:row>23</xdr:row>
      <xdr:rowOff>0</xdr:rowOff>
    </xdr:from>
    <xdr:to>
      <xdr:col>79</xdr:col>
      <xdr:colOff>19050</xdr:colOff>
      <xdr:row>23</xdr:row>
      <xdr:rowOff>38100</xdr:rowOff>
    </xdr:to>
    <xdr:sp macro="" textlink="">
      <xdr:nvSpPr>
        <xdr:cNvPr id="7" name="Text Box 54"/>
        <xdr:cNvSpPr txBox="1">
          <a:spLocks noChangeArrowheads="1"/>
        </xdr:cNvSpPr>
      </xdr:nvSpPr>
      <xdr:spPr bwMode="auto">
        <a:xfrm>
          <a:off x="8505825" y="3333750"/>
          <a:ext cx="76200" cy="38100"/>
        </a:xfrm>
        <a:prstGeom prst="rect">
          <a:avLst/>
        </a:prstGeom>
        <a:noFill/>
        <a:ln w="9525">
          <a:noFill/>
          <a:miter lim="800000"/>
          <a:headEnd/>
          <a:tailEnd/>
        </a:ln>
      </xdr:spPr>
    </xdr:sp>
    <xdr:clientData/>
  </xdr:twoCellAnchor>
  <xdr:twoCellAnchor editAs="oneCell">
    <xdr:from>
      <xdr:col>78</xdr:col>
      <xdr:colOff>0</xdr:colOff>
      <xdr:row>23</xdr:row>
      <xdr:rowOff>0</xdr:rowOff>
    </xdr:from>
    <xdr:to>
      <xdr:col>79</xdr:col>
      <xdr:colOff>19050</xdr:colOff>
      <xdr:row>23</xdr:row>
      <xdr:rowOff>38100</xdr:rowOff>
    </xdr:to>
    <xdr:sp macro="" textlink="">
      <xdr:nvSpPr>
        <xdr:cNvPr id="8" name="Text Box 54"/>
        <xdr:cNvSpPr txBox="1">
          <a:spLocks noChangeArrowheads="1"/>
        </xdr:cNvSpPr>
      </xdr:nvSpPr>
      <xdr:spPr bwMode="auto">
        <a:xfrm>
          <a:off x="8505825" y="3333750"/>
          <a:ext cx="76200" cy="38100"/>
        </a:xfrm>
        <a:prstGeom prst="rect">
          <a:avLst/>
        </a:prstGeom>
        <a:noFill/>
        <a:ln w="9525">
          <a:noFill/>
          <a:miter lim="800000"/>
          <a:headEnd/>
          <a:tailEnd/>
        </a:ln>
      </xdr:spPr>
    </xdr:sp>
    <xdr:clientData/>
  </xdr:twoCellAnchor>
  <xdr:twoCellAnchor editAs="oneCell">
    <xdr:from>
      <xdr:col>78</xdr:col>
      <xdr:colOff>0</xdr:colOff>
      <xdr:row>23</xdr:row>
      <xdr:rowOff>0</xdr:rowOff>
    </xdr:from>
    <xdr:to>
      <xdr:col>79</xdr:col>
      <xdr:colOff>19050</xdr:colOff>
      <xdr:row>23</xdr:row>
      <xdr:rowOff>38100</xdr:rowOff>
    </xdr:to>
    <xdr:sp macro="" textlink="">
      <xdr:nvSpPr>
        <xdr:cNvPr id="9" name="Text Box 1"/>
        <xdr:cNvSpPr txBox="1">
          <a:spLocks noChangeArrowheads="1"/>
        </xdr:cNvSpPr>
      </xdr:nvSpPr>
      <xdr:spPr bwMode="auto">
        <a:xfrm>
          <a:off x="8505825" y="3333750"/>
          <a:ext cx="76200" cy="38100"/>
        </a:xfrm>
        <a:prstGeom prst="rect">
          <a:avLst/>
        </a:prstGeom>
        <a:noFill/>
        <a:ln w="9525">
          <a:noFill/>
          <a:miter lim="800000"/>
          <a:headEnd/>
          <a:tailEnd/>
        </a:ln>
      </xdr:spPr>
    </xdr:sp>
    <xdr:clientData/>
  </xdr:twoCellAnchor>
  <xdr:twoCellAnchor>
    <xdr:from>
      <xdr:col>8</xdr:col>
      <xdr:colOff>41816</xdr:colOff>
      <xdr:row>54</xdr:row>
      <xdr:rowOff>171915</xdr:rowOff>
    </xdr:from>
    <xdr:to>
      <xdr:col>9</xdr:col>
      <xdr:colOff>92294</xdr:colOff>
      <xdr:row>54</xdr:row>
      <xdr:rowOff>180422</xdr:rowOff>
    </xdr:to>
    <xdr:cxnSp macro="">
      <xdr:nvCxnSpPr>
        <xdr:cNvPr id="116" name="115 Conector recto de flecha"/>
        <xdr:cNvCxnSpPr/>
      </xdr:nvCxnSpPr>
      <xdr:spPr bwMode="auto">
        <a:xfrm>
          <a:off x="889541" y="8153865"/>
          <a:ext cx="164778" cy="8507"/>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114300</xdr:colOff>
      <xdr:row>40</xdr:row>
      <xdr:rowOff>0</xdr:rowOff>
    </xdr:from>
    <xdr:to>
      <xdr:col>3</xdr:col>
      <xdr:colOff>190500</xdr:colOff>
      <xdr:row>42</xdr:row>
      <xdr:rowOff>66675</xdr:rowOff>
    </xdr:to>
    <xdr:sp macro="" textlink="">
      <xdr:nvSpPr>
        <xdr:cNvPr id="664305" name="Text Box 46"/>
        <xdr:cNvSpPr txBox="1">
          <a:spLocks noChangeArrowheads="1"/>
        </xdr:cNvSpPr>
      </xdr:nvSpPr>
      <xdr:spPr bwMode="auto">
        <a:xfrm>
          <a:off x="1333500" y="10791825"/>
          <a:ext cx="76200" cy="352425"/>
        </a:xfrm>
        <a:prstGeom prst="rect">
          <a:avLst/>
        </a:prstGeom>
        <a:noFill/>
        <a:ln w="9525">
          <a:noFill/>
          <a:miter lim="800000"/>
          <a:headEnd/>
          <a:tailEnd/>
        </a:ln>
      </xdr:spPr>
    </xdr:sp>
    <xdr:clientData/>
  </xdr:twoCellAnchor>
  <xdr:twoCellAnchor editAs="oneCell">
    <xdr:from>
      <xdr:col>3</xdr:col>
      <xdr:colOff>114300</xdr:colOff>
      <xdr:row>36</xdr:row>
      <xdr:rowOff>0</xdr:rowOff>
    </xdr:from>
    <xdr:to>
      <xdr:col>3</xdr:col>
      <xdr:colOff>190500</xdr:colOff>
      <xdr:row>36</xdr:row>
      <xdr:rowOff>200025</xdr:rowOff>
    </xdr:to>
    <xdr:sp macro="" textlink="">
      <xdr:nvSpPr>
        <xdr:cNvPr id="664306" name="Text Box 56"/>
        <xdr:cNvSpPr txBox="1">
          <a:spLocks noChangeArrowheads="1"/>
        </xdr:cNvSpPr>
      </xdr:nvSpPr>
      <xdr:spPr bwMode="auto">
        <a:xfrm>
          <a:off x="1333500" y="10191750"/>
          <a:ext cx="76200" cy="200025"/>
        </a:xfrm>
        <a:prstGeom prst="rect">
          <a:avLst/>
        </a:prstGeom>
        <a:noFill/>
        <a:ln w="9525">
          <a:noFill/>
          <a:miter lim="800000"/>
          <a:headEnd/>
          <a:tailEnd/>
        </a:ln>
      </xdr:spPr>
    </xdr:sp>
    <xdr:clientData/>
  </xdr:twoCellAnchor>
  <xdr:twoCellAnchor editAs="oneCell">
    <xdr:from>
      <xdr:col>3</xdr:col>
      <xdr:colOff>114300</xdr:colOff>
      <xdr:row>40</xdr:row>
      <xdr:rowOff>0</xdr:rowOff>
    </xdr:from>
    <xdr:to>
      <xdr:col>3</xdr:col>
      <xdr:colOff>190500</xdr:colOff>
      <xdr:row>42</xdr:row>
      <xdr:rowOff>66675</xdr:rowOff>
    </xdr:to>
    <xdr:sp macro="" textlink="">
      <xdr:nvSpPr>
        <xdr:cNvPr id="664307" name="Text Box 98"/>
        <xdr:cNvSpPr txBox="1">
          <a:spLocks noChangeArrowheads="1"/>
        </xdr:cNvSpPr>
      </xdr:nvSpPr>
      <xdr:spPr bwMode="auto">
        <a:xfrm>
          <a:off x="1333500" y="10791825"/>
          <a:ext cx="76200" cy="352425"/>
        </a:xfrm>
        <a:prstGeom prst="rect">
          <a:avLst/>
        </a:prstGeom>
        <a:noFill/>
        <a:ln w="9525">
          <a:noFill/>
          <a:miter lim="800000"/>
          <a:headEnd/>
          <a:tailEnd/>
        </a:ln>
      </xdr:spPr>
    </xdr:sp>
    <xdr:clientData/>
  </xdr:twoCellAnchor>
  <xdr:twoCellAnchor editAs="oneCell">
    <xdr:from>
      <xdr:col>0</xdr:col>
      <xdr:colOff>0</xdr:colOff>
      <xdr:row>42</xdr:row>
      <xdr:rowOff>0</xdr:rowOff>
    </xdr:from>
    <xdr:to>
      <xdr:col>2</xdr:col>
      <xdr:colOff>400050</xdr:colOff>
      <xdr:row>42</xdr:row>
      <xdr:rowOff>200025</xdr:rowOff>
    </xdr:to>
    <xdr:sp macro="" textlink="">
      <xdr:nvSpPr>
        <xdr:cNvPr id="664308" name="Text Box 1"/>
        <xdr:cNvSpPr txBox="1">
          <a:spLocks noChangeArrowheads="1"/>
        </xdr:cNvSpPr>
      </xdr:nvSpPr>
      <xdr:spPr bwMode="auto">
        <a:xfrm>
          <a:off x="0" y="11077575"/>
          <a:ext cx="762000" cy="200025"/>
        </a:xfrm>
        <a:prstGeom prst="rect">
          <a:avLst/>
        </a:prstGeom>
        <a:noFill/>
        <a:ln w="9525">
          <a:noFill/>
          <a:miter lim="800000"/>
          <a:headEnd/>
          <a:tailEnd/>
        </a:ln>
      </xdr:spPr>
    </xdr:sp>
    <xdr:clientData/>
  </xdr:twoCellAnchor>
  <xdr:twoCellAnchor editAs="oneCell">
    <xdr:from>
      <xdr:col>3</xdr:col>
      <xdr:colOff>114300</xdr:colOff>
      <xdr:row>42</xdr:row>
      <xdr:rowOff>0</xdr:rowOff>
    </xdr:from>
    <xdr:to>
      <xdr:col>3</xdr:col>
      <xdr:colOff>190500</xdr:colOff>
      <xdr:row>42</xdr:row>
      <xdr:rowOff>200025</xdr:rowOff>
    </xdr:to>
    <xdr:sp macro="" textlink="">
      <xdr:nvSpPr>
        <xdr:cNvPr id="664309" name="Text Box 54"/>
        <xdr:cNvSpPr txBox="1">
          <a:spLocks noChangeArrowheads="1"/>
        </xdr:cNvSpPr>
      </xdr:nvSpPr>
      <xdr:spPr bwMode="auto">
        <a:xfrm>
          <a:off x="1333500" y="11077575"/>
          <a:ext cx="76200" cy="200025"/>
        </a:xfrm>
        <a:prstGeom prst="rect">
          <a:avLst/>
        </a:prstGeom>
        <a:noFill/>
        <a:ln w="9525">
          <a:noFill/>
          <a:miter lim="800000"/>
          <a:headEnd/>
          <a:tailEnd/>
        </a:ln>
      </xdr:spPr>
    </xdr:sp>
    <xdr:clientData/>
  </xdr:twoCellAnchor>
  <xdr:twoCellAnchor editAs="oneCell">
    <xdr:from>
      <xdr:col>0</xdr:col>
      <xdr:colOff>0</xdr:colOff>
      <xdr:row>42</xdr:row>
      <xdr:rowOff>0</xdr:rowOff>
    </xdr:from>
    <xdr:to>
      <xdr:col>2</xdr:col>
      <xdr:colOff>400050</xdr:colOff>
      <xdr:row>42</xdr:row>
      <xdr:rowOff>200025</xdr:rowOff>
    </xdr:to>
    <xdr:sp macro="" textlink="">
      <xdr:nvSpPr>
        <xdr:cNvPr id="664310" name="Text Box 1"/>
        <xdr:cNvSpPr txBox="1">
          <a:spLocks noChangeArrowheads="1"/>
        </xdr:cNvSpPr>
      </xdr:nvSpPr>
      <xdr:spPr bwMode="auto">
        <a:xfrm>
          <a:off x="0" y="11077575"/>
          <a:ext cx="762000" cy="200025"/>
        </a:xfrm>
        <a:prstGeom prst="rect">
          <a:avLst/>
        </a:prstGeom>
        <a:noFill/>
        <a:ln w="9525">
          <a:noFill/>
          <a:miter lim="800000"/>
          <a:headEnd/>
          <a:tailEnd/>
        </a:ln>
      </xdr:spPr>
    </xdr:sp>
    <xdr:clientData/>
  </xdr:twoCellAnchor>
  <xdr:twoCellAnchor editAs="oneCell">
    <xdr:from>
      <xdr:col>3</xdr:col>
      <xdr:colOff>114300</xdr:colOff>
      <xdr:row>42</xdr:row>
      <xdr:rowOff>0</xdr:rowOff>
    </xdr:from>
    <xdr:to>
      <xdr:col>3</xdr:col>
      <xdr:colOff>190500</xdr:colOff>
      <xdr:row>42</xdr:row>
      <xdr:rowOff>200025</xdr:rowOff>
    </xdr:to>
    <xdr:sp macro="" textlink="">
      <xdr:nvSpPr>
        <xdr:cNvPr id="664311" name="Text Box 54"/>
        <xdr:cNvSpPr txBox="1">
          <a:spLocks noChangeArrowheads="1"/>
        </xdr:cNvSpPr>
      </xdr:nvSpPr>
      <xdr:spPr bwMode="auto">
        <a:xfrm>
          <a:off x="1333500" y="11077575"/>
          <a:ext cx="76200" cy="200025"/>
        </a:xfrm>
        <a:prstGeom prst="rect">
          <a:avLst/>
        </a:prstGeom>
        <a:noFill/>
        <a:ln w="9525">
          <a:noFill/>
          <a:miter lim="800000"/>
          <a:headEnd/>
          <a:tailEnd/>
        </a:ln>
      </xdr:spPr>
    </xdr:sp>
    <xdr:clientData/>
  </xdr:twoCellAnchor>
  <xdr:twoCellAnchor editAs="oneCell">
    <xdr:from>
      <xdr:col>1</xdr:col>
      <xdr:colOff>0</xdr:colOff>
      <xdr:row>42</xdr:row>
      <xdr:rowOff>0</xdr:rowOff>
    </xdr:from>
    <xdr:to>
      <xdr:col>2</xdr:col>
      <xdr:colOff>476250</xdr:colOff>
      <xdr:row>42</xdr:row>
      <xdr:rowOff>200025</xdr:rowOff>
    </xdr:to>
    <xdr:sp macro="" textlink="">
      <xdr:nvSpPr>
        <xdr:cNvPr id="664312" name="Text Box 1"/>
        <xdr:cNvSpPr txBox="1">
          <a:spLocks noChangeArrowheads="1"/>
        </xdr:cNvSpPr>
      </xdr:nvSpPr>
      <xdr:spPr bwMode="auto">
        <a:xfrm>
          <a:off x="76200" y="11077575"/>
          <a:ext cx="762000" cy="200025"/>
        </a:xfrm>
        <a:prstGeom prst="rect">
          <a:avLst/>
        </a:prstGeom>
        <a:noFill/>
        <a:ln w="9525">
          <a:noFill/>
          <a:miter lim="800000"/>
          <a:headEnd/>
          <a:tailEnd/>
        </a:ln>
      </xdr:spPr>
    </xdr:sp>
    <xdr:clientData/>
  </xdr:twoCellAnchor>
  <xdr:twoCellAnchor editAs="oneCell">
    <xdr:from>
      <xdr:col>0</xdr:col>
      <xdr:colOff>0</xdr:colOff>
      <xdr:row>42</xdr:row>
      <xdr:rowOff>0</xdr:rowOff>
    </xdr:from>
    <xdr:to>
      <xdr:col>2</xdr:col>
      <xdr:colOff>400050</xdr:colOff>
      <xdr:row>42</xdr:row>
      <xdr:rowOff>200025</xdr:rowOff>
    </xdr:to>
    <xdr:sp macro="" textlink="">
      <xdr:nvSpPr>
        <xdr:cNvPr id="664313" name="Text Box 1"/>
        <xdr:cNvSpPr txBox="1">
          <a:spLocks noChangeArrowheads="1"/>
        </xdr:cNvSpPr>
      </xdr:nvSpPr>
      <xdr:spPr bwMode="auto">
        <a:xfrm>
          <a:off x="0" y="11077575"/>
          <a:ext cx="762000" cy="200025"/>
        </a:xfrm>
        <a:prstGeom prst="rect">
          <a:avLst/>
        </a:prstGeom>
        <a:noFill/>
        <a:ln w="9525">
          <a:noFill/>
          <a:miter lim="800000"/>
          <a:headEnd/>
          <a:tailEnd/>
        </a:ln>
      </xdr:spPr>
    </xdr:sp>
    <xdr:clientData/>
  </xdr:twoCellAnchor>
  <xdr:twoCellAnchor editAs="oneCell">
    <xdr:from>
      <xdr:col>3</xdr:col>
      <xdr:colOff>114300</xdr:colOff>
      <xdr:row>42</xdr:row>
      <xdr:rowOff>0</xdr:rowOff>
    </xdr:from>
    <xdr:to>
      <xdr:col>3</xdr:col>
      <xdr:colOff>190500</xdr:colOff>
      <xdr:row>42</xdr:row>
      <xdr:rowOff>200025</xdr:rowOff>
    </xdr:to>
    <xdr:sp macro="" textlink="">
      <xdr:nvSpPr>
        <xdr:cNvPr id="664314" name="Text Box 54"/>
        <xdr:cNvSpPr txBox="1">
          <a:spLocks noChangeArrowheads="1"/>
        </xdr:cNvSpPr>
      </xdr:nvSpPr>
      <xdr:spPr bwMode="auto">
        <a:xfrm>
          <a:off x="1333500" y="11077575"/>
          <a:ext cx="76200" cy="200025"/>
        </a:xfrm>
        <a:prstGeom prst="rect">
          <a:avLst/>
        </a:prstGeom>
        <a:noFill/>
        <a:ln w="9525">
          <a:noFill/>
          <a:miter lim="800000"/>
          <a:headEnd/>
          <a:tailEnd/>
        </a:ln>
      </xdr:spPr>
    </xdr:sp>
    <xdr:clientData/>
  </xdr:twoCellAnchor>
  <xdr:twoCellAnchor editAs="oneCell">
    <xdr:from>
      <xdr:col>1</xdr:col>
      <xdr:colOff>0</xdr:colOff>
      <xdr:row>42</xdr:row>
      <xdr:rowOff>0</xdr:rowOff>
    </xdr:from>
    <xdr:to>
      <xdr:col>2</xdr:col>
      <xdr:colOff>476250</xdr:colOff>
      <xdr:row>42</xdr:row>
      <xdr:rowOff>200025</xdr:rowOff>
    </xdr:to>
    <xdr:sp macro="" textlink="">
      <xdr:nvSpPr>
        <xdr:cNvPr id="664315" name="Text Box 1"/>
        <xdr:cNvSpPr txBox="1">
          <a:spLocks noChangeArrowheads="1"/>
        </xdr:cNvSpPr>
      </xdr:nvSpPr>
      <xdr:spPr bwMode="auto">
        <a:xfrm>
          <a:off x="76200" y="11077575"/>
          <a:ext cx="762000" cy="200025"/>
        </a:xfrm>
        <a:prstGeom prst="rect">
          <a:avLst/>
        </a:prstGeom>
        <a:noFill/>
        <a:ln w="9525">
          <a:noFill/>
          <a:miter lim="800000"/>
          <a:headEnd/>
          <a:tailEnd/>
        </a:ln>
      </xdr:spPr>
    </xdr:sp>
    <xdr:clientData/>
  </xdr:twoCellAnchor>
  <xdr:twoCellAnchor editAs="oneCell">
    <xdr:from>
      <xdr:col>0</xdr:col>
      <xdr:colOff>0</xdr:colOff>
      <xdr:row>42</xdr:row>
      <xdr:rowOff>0</xdr:rowOff>
    </xdr:from>
    <xdr:to>
      <xdr:col>2</xdr:col>
      <xdr:colOff>400050</xdr:colOff>
      <xdr:row>44</xdr:row>
      <xdr:rowOff>66675</xdr:rowOff>
    </xdr:to>
    <xdr:sp macro="" textlink="">
      <xdr:nvSpPr>
        <xdr:cNvPr id="664316" name="Text Box 45"/>
        <xdr:cNvSpPr txBox="1">
          <a:spLocks noChangeArrowheads="1"/>
        </xdr:cNvSpPr>
      </xdr:nvSpPr>
      <xdr:spPr bwMode="auto">
        <a:xfrm>
          <a:off x="0" y="11077575"/>
          <a:ext cx="762000" cy="352425"/>
        </a:xfrm>
        <a:prstGeom prst="rect">
          <a:avLst/>
        </a:prstGeom>
        <a:noFill/>
        <a:ln w="9525">
          <a:noFill/>
          <a:miter lim="800000"/>
          <a:headEnd/>
          <a:tailEnd/>
        </a:ln>
      </xdr:spPr>
    </xdr:sp>
    <xdr:clientData/>
  </xdr:twoCellAnchor>
  <xdr:twoCellAnchor editAs="oneCell">
    <xdr:from>
      <xdr:col>3</xdr:col>
      <xdr:colOff>114300</xdr:colOff>
      <xdr:row>42</xdr:row>
      <xdr:rowOff>0</xdr:rowOff>
    </xdr:from>
    <xdr:to>
      <xdr:col>3</xdr:col>
      <xdr:colOff>190500</xdr:colOff>
      <xdr:row>44</xdr:row>
      <xdr:rowOff>66675</xdr:rowOff>
    </xdr:to>
    <xdr:sp macro="" textlink="">
      <xdr:nvSpPr>
        <xdr:cNvPr id="664317" name="Text Box 46"/>
        <xdr:cNvSpPr txBox="1">
          <a:spLocks noChangeArrowheads="1"/>
        </xdr:cNvSpPr>
      </xdr:nvSpPr>
      <xdr:spPr bwMode="auto">
        <a:xfrm>
          <a:off x="1333500" y="11077575"/>
          <a:ext cx="76200" cy="352425"/>
        </a:xfrm>
        <a:prstGeom prst="rect">
          <a:avLst/>
        </a:prstGeom>
        <a:noFill/>
        <a:ln w="9525">
          <a:noFill/>
          <a:miter lim="800000"/>
          <a:headEnd/>
          <a:tailEnd/>
        </a:ln>
      </xdr:spPr>
    </xdr:sp>
    <xdr:clientData/>
  </xdr:twoCellAnchor>
  <xdr:twoCellAnchor editAs="oneCell">
    <xdr:from>
      <xdr:col>3</xdr:col>
      <xdr:colOff>114300</xdr:colOff>
      <xdr:row>42</xdr:row>
      <xdr:rowOff>0</xdr:rowOff>
    </xdr:from>
    <xdr:to>
      <xdr:col>3</xdr:col>
      <xdr:colOff>190500</xdr:colOff>
      <xdr:row>44</xdr:row>
      <xdr:rowOff>66675</xdr:rowOff>
    </xdr:to>
    <xdr:sp macro="" textlink="">
      <xdr:nvSpPr>
        <xdr:cNvPr id="664318" name="Text Box 46"/>
        <xdr:cNvSpPr txBox="1">
          <a:spLocks noChangeArrowheads="1"/>
        </xdr:cNvSpPr>
      </xdr:nvSpPr>
      <xdr:spPr bwMode="auto">
        <a:xfrm>
          <a:off x="1333500" y="11077575"/>
          <a:ext cx="76200" cy="352425"/>
        </a:xfrm>
        <a:prstGeom prst="rect">
          <a:avLst/>
        </a:prstGeom>
        <a:noFill/>
        <a:ln w="9525">
          <a:noFill/>
          <a:miter lim="800000"/>
          <a:headEnd/>
          <a:tailEnd/>
        </a:ln>
      </xdr:spPr>
    </xdr:sp>
    <xdr:clientData/>
  </xdr:twoCellAnchor>
  <xdr:twoCellAnchor editAs="oneCell">
    <xdr:from>
      <xdr:col>3</xdr:col>
      <xdr:colOff>114300</xdr:colOff>
      <xdr:row>42</xdr:row>
      <xdr:rowOff>0</xdr:rowOff>
    </xdr:from>
    <xdr:to>
      <xdr:col>3</xdr:col>
      <xdr:colOff>190500</xdr:colOff>
      <xdr:row>44</xdr:row>
      <xdr:rowOff>66675</xdr:rowOff>
    </xdr:to>
    <xdr:sp macro="" textlink="">
      <xdr:nvSpPr>
        <xdr:cNvPr id="664319" name="Text Box 98"/>
        <xdr:cNvSpPr txBox="1">
          <a:spLocks noChangeArrowheads="1"/>
        </xdr:cNvSpPr>
      </xdr:nvSpPr>
      <xdr:spPr bwMode="auto">
        <a:xfrm>
          <a:off x="1333500" y="11077575"/>
          <a:ext cx="76200" cy="352425"/>
        </a:xfrm>
        <a:prstGeom prst="rect">
          <a:avLst/>
        </a:prstGeom>
        <a:noFill/>
        <a:ln w="9525">
          <a:noFill/>
          <a:miter lim="800000"/>
          <a:headEnd/>
          <a:tailEnd/>
        </a:ln>
      </xdr:spPr>
    </xdr:sp>
    <xdr:clientData/>
  </xdr:twoCellAnchor>
  <xdr:twoCellAnchor editAs="oneCell">
    <xdr:from>
      <xdr:col>3</xdr:col>
      <xdr:colOff>114300</xdr:colOff>
      <xdr:row>46</xdr:row>
      <xdr:rowOff>0</xdr:rowOff>
    </xdr:from>
    <xdr:to>
      <xdr:col>3</xdr:col>
      <xdr:colOff>190500</xdr:colOff>
      <xdr:row>46</xdr:row>
      <xdr:rowOff>190500</xdr:rowOff>
    </xdr:to>
    <xdr:sp macro="" textlink="">
      <xdr:nvSpPr>
        <xdr:cNvPr id="664320" name="Text Box 56"/>
        <xdr:cNvSpPr txBox="1">
          <a:spLocks noChangeArrowheads="1"/>
        </xdr:cNvSpPr>
      </xdr:nvSpPr>
      <xdr:spPr bwMode="auto">
        <a:xfrm>
          <a:off x="1333500" y="11649075"/>
          <a:ext cx="76200" cy="190500"/>
        </a:xfrm>
        <a:prstGeom prst="rect">
          <a:avLst/>
        </a:prstGeom>
        <a:noFill/>
        <a:ln w="9525">
          <a:noFill/>
          <a:miter lim="800000"/>
          <a:headEnd/>
          <a:tailEnd/>
        </a:ln>
      </xdr:spPr>
    </xdr:sp>
    <xdr:clientData/>
  </xdr:twoCellAnchor>
  <xdr:twoCellAnchor editAs="oneCell">
    <xdr:from>
      <xdr:col>3</xdr:col>
      <xdr:colOff>114300</xdr:colOff>
      <xdr:row>62</xdr:row>
      <xdr:rowOff>0</xdr:rowOff>
    </xdr:from>
    <xdr:to>
      <xdr:col>3</xdr:col>
      <xdr:colOff>190500</xdr:colOff>
      <xdr:row>63</xdr:row>
      <xdr:rowOff>76200</xdr:rowOff>
    </xdr:to>
    <xdr:sp macro="" textlink="">
      <xdr:nvSpPr>
        <xdr:cNvPr id="664321" name="Text Box 56"/>
        <xdr:cNvSpPr txBox="1">
          <a:spLocks noChangeArrowheads="1"/>
        </xdr:cNvSpPr>
      </xdr:nvSpPr>
      <xdr:spPr bwMode="auto">
        <a:xfrm>
          <a:off x="1333500" y="12592050"/>
          <a:ext cx="76200" cy="190500"/>
        </a:xfrm>
        <a:prstGeom prst="rect">
          <a:avLst/>
        </a:prstGeom>
        <a:noFill/>
        <a:ln w="9525">
          <a:noFill/>
          <a:miter lim="800000"/>
          <a:headEnd/>
          <a:tailEnd/>
        </a:ln>
      </xdr:spPr>
    </xdr:sp>
    <xdr:clientData/>
  </xdr:twoCellAnchor>
  <xdr:twoCellAnchor editAs="oneCell">
    <xdr:from>
      <xdr:col>3</xdr:col>
      <xdr:colOff>114300</xdr:colOff>
      <xdr:row>2</xdr:row>
      <xdr:rowOff>0</xdr:rowOff>
    </xdr:from>
    <xdr:to>
      <xdr:col>3</xdr:col>
      <xdr:colOff>190500</xdr:colOff>
      <xdr:row>2</xdr:row>
      <xdr:rowOff>190500</xdr:rowOff>
    </xdr:to>
    <xdr:sp macro="" textlink="">
      <xdr:nvSpPr>
        <xdr:cNvPr id="664322" name="Text Box 56"/>
        <xdr:cNvSpPr txBox="1">
          <a:spLocks noChangeArrowheads="1"/>
        </xdr:cNvSpPr>
      </xdr:nvSpPr>
      <xdr:spPr bwMode="auto">
        <a:xfrm>
          <a:off x="1333500" y="1352550"/>
          <a:ext cx="76200" cy="190500"/>
        </a:xfrm>
        <a:prstGeom prst="rect">
          <a:avLst/>
        </a:prstGeom>
        <a:noFill/>
        <a:ln w="9525">
          <a:noFill/>
          <a:miter lim="800000"/>
          <a:headEnd/>
          <a:tailEnd/>
        </a:ln>
      </xdr:spPr>
    </xdr:sp>
    <xdr:clientData/>
  </xdr:twoCellAnchor>
  <xdr:twoCellAnchor editAs="oneCell">
    <xdr:from>
      <xdr:col>3</xdr:col>
      <xdr:colOff>114300</xdr:colOff>
      <xdr:row>62</xdr:row>
      <xdr:rowOff>0</xdr:rowOff>
    </xdr:from>
    <xdr:to>
      <xdr:col>3</xdr:col>
      <xdr:colOff>190500</xdr:colOff>
      <xdr:row>63</xdr:row>
      <xdr:rowOff>76200</xdr:rowOff>
    </xdr:to>
    <xdr:sp macro="" textlink="">
      <xdr:nvSpPr>
        <xdr:cNvPr id="664323" name="Text Box 56"/>
        <xdr:cNvSpPr txBox="1">
          <a:spLocks noChangeArrowheads="1"/>
        </xdr:cNvSpPr>
      </xdr:nvSpPr>
      <xdr:spPr bwMode="auto">
        <a:xfrm>
          <a:off x="1333500" y="14916150"/>
          <a:ext cx="76200" cy="190500"/>
        </a:xfrm>
        <a:prstGeom prst="rect">
          <a:avLst/>
        </a:prstGeom>
        <a:noFill/>
        <a:ln w="9525">
          <a:noFill/>
          <a:miter lim="800000"/>
          <a:headEnd/>
          <a:tailEnd/>
        </a:ln>
      </xdr:spPr>
    </xdr:sp>
    <xdr:clientData/>
  </xdr:twoCellAnchor>
  <xdr:twoCellAnchor editAs="oneCell">
    <xdr:from>
      <xdr:col>3</xdr:col>
      <xdr:colOff>114300</xdr:colOff>
      <xdr:row>2</xdr:row>
      <xdr:rowOff>0</xdr:rowOff>
    </xdr:from>
    <xdr:to>
      <xdr:col>3</xdr:col>
      <xdr:colOff>190500</xdr:colOff>
      <xdr:row>2</xdr:row>
      <xdr:rowOff>190500</xdr:rowOff>
    </xdr:to>
    <xdr:sp macro="" textlink="">
      <xdr:nvSpPr>
        <xdr:cNvPr id="21" name="Text Box 56"/>
        <xdr:cNvSpPr txBox="1">
          <a:spLocks noChangeArrowheads="1"/>
        </xdr:cNvSpPr>
      </xdr:nvSpPr>
      <xdr:spPr bwMode="auto">
        <a:xfrm>
          <a:off x="1333500" y="1733550"/>
          <a:ext cx="76200" cy="190500"/>
        </a:xfrm>
        <a:prstGeom prst="rect">
          <a:avLst/>
        </a:prstGeom>
        <a:noFill/>
        <a:ln w="9525">
          <a:noFill/>
          <a:miter lim="800000"/>
          <a:headEnd/>
          <a:tailEnd/>
        </a:ln>
      </xdr:spPr>
    </xdr:sp>
    <xdr:clientData/>
  </xdr:twoCellAnchor>
  <xdr:twoCellAnchor editAs="oneCell">
    <xdr:from>
      <xdr:col>3</xdr:col>
      <xdr:colOff>114300</xdr:colOff>
      <xdr:row>61</xdr:row>
      <xdr:rowOff>0</xdr:rowOff>
    </xdr:from>
    <xdr:to>
      <xdr:col>3</xdr:col>
      <xdr:colOff>190500</xdr:colOff>
      <xdr:row>61</xdr:row>
      <xdr:rowOff>190500</xdr:rowOff>
    </xdr:to>
    <xdr:sp macro="" textlink="">
      <xdr:nvSpPr>
        <xdr:cNvPr id="22" name="Text Box 56"/>
        <xdr:cNvSpPr txBox="1">
          <a:spLocks noChangeArrowheads="1"/>
        </xdr:cNvSpPr>
      </xdr:nvSpPr>
      <xdr:spPr bwMode="auto">
        <a:xfrm>
          <a:off x="1333500" y="10058400"/>
          <a:ext cx="76200" cy="1905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2</xdr:col>
      <xdr:colOff>400050</xdr:colOff>
      <xdr:row>20</xdr:row>
      <xdr:rowOff>38100</xdr:rowOff>
    </xdr:to>
    <xdr:sp macro="" textlink="">
      <xdr:nvSpPr>
        <xdr:cNvPr id="675585" name="Text Box 1"/>
        <xdr:cNvSpPr txBox="1">
          <a:spLocks noChangeArrowheads="1"/>
        </xdr:cNvSpPr>
      </xdr:nvSpPr>
      <xdr:spPr bwMode="auto">
        <a:xfrm>
          <a:off x="0" y="4572000"/>
          <a:ext cx="762000" cy="38100"/>
        </a:xfrm>
        <a:prstGeom prst="rect">
          <a:avLst/>
        </a:prstGeom>
        <a:noFill/>
        <a:ln w="9525">
          <a:noFill/>
          <a:miter lim="800000"/>
          <a:headEnd/>
          <a:tailEnd/>
        </a:ln>
      </xdr:spPr>
    </xdr:sp>
    <xdr:clientData/>
  </xdr:twoCellAnchor>
  <xdr:twoCellAnchor editAs="oneCell">
    <xdr:from>
      <xdr:col>0</xdr:col>
      <xdr:colOff>0</xdr:colOff>
      <xdr:row>20</xdr:row>
      <xdr:rowOff>0</xdr:rowOff>
    </xdr:from>
    <xdr:to>
      <xdr:col>2</xdr:col>
      <xdr:colOff>400050</xdr:colOff>
      <xdr:row>20</xdr:row>
      <xdr:rowOff>85725</xdr:rowOff>
    </xdr:to>
    <xdr:sp macro="" textlink="">
      <xdr:nvSpPr>
        <xdr:cNvPr id="675586" name="Text Box 45"/>
        <xdr:cNvSpPr txBox="1">
          <a:spLocks noChangeArrowheads="1"/>
        </xdr:cNvSpPr>
      </xdr:nvSpPr>
      <xdr:spPr bwMode="auto">
        <a:xfrm>
          <a:off x="0" y="4572000"/>
          <a:ext cx="762000" cy="85725"/>
        </a:xfrm>
        <a:prstGeom prst="rect">
          <a:avLst/>
        </a:prstGeom>
        <a:noFill/>
        <a:ln w="9525">
          <a:noFill/>
          <a:miter lim="800000"/>
          <a:headEnd/>
          <a:tailEnd/>
        </a:ln>
      </xdr:spPr>
    </xdr:sp>
    <xdr:clientData/>
  </xdr:twoCellAnchor>
  <xdr:twoCellAnchor editAs="oneCell">
    <xdr:from>
      <xdr:col>13</xdr:col>
      <xdr:colOff>468311</xdr:colOff>
      <xdr:row>22</xdr:row>
      <xdr:rowOff>31749</xdr:rowOff>
    </xdr:from>
    <xdr:to>
      <xdr:col>15</xdr:col>
      <xdr:colOff>114298</xdr:colOff>
      <xdr:row>22</xdr:row>
      <xdr:rowOff>98424</xdr:rowOff>
    </xdr:to>
    <xdr:sp macro="" textlink="">
      <xdr:nvSpPr>
        <xdr:cNvPr id="675587" name="Text Box 55"/>
        <xdr:cNvSpPr txBox="1">
          <a:spLocks noChangeArrowheads="1"/>
        </xdr:cNvSpPr>
      </xdr:nvSpPr>
      <xdr:spPr bwMode="auto">
        <a:xfrm>
          <a:off x="5103811" y="5183187"/>
          <a:ext cx="765175" cy="66675"/>
        </a:xfrm>
        <a:prstGeom prst="rect">
          <a:avLst/>
        </a:prstGeom>
        <a:noFill/>
        <a:ln w="9525">
          <a:noFill/>
          <a:miter lim="800000"/>
          <a:headEnd/>
          <a:tailEnd/>
        </a:ln>
      </xdr:spPr>
      <xdr:txBody>
        <a:bodyPr/>
        <a:lstStyle/>
        <a:p>
          <a:r>
            <a:rPr lang="es-BO" baseline="0"/>
            <a:t> </a:t>
          </a:r>
          <a:endParaRPr lang="es-BO"/>
        </a:p>
      </xdr:txBody>
    </xdr:sp>
    <xdr:clientData/>
  </xdr:twoCellAnchor>
  <xdr:twoCellAnchor editAs="oneCell">
    <xdr:from>
      <xdr:col>3</xdr:col>
      <xdr:colOff>114300</xdr:colOff>
      <xdr:row>19</xdr:row>
      <xdr:rowOff>0</xdr:rowOff>
    </xdr:from>
    <xdr:to>
      <xdr:col>3</xdr:col>
      <xdr:colOff>200025</xdr:colOff>
      <xdr:row>19</xdr:row>
      <xdr:rowOff>66675</xdr:rowOff>
    </xdr:to>
    <xdr:sp macro="" textlink="">
      <xdr:nvSpPr>
        <xdr:cNvPr id="675588" name="Text Box 56"/>
        <xdr:cNvSpPr txBox="1">
          <a:spLocks noChangeArrowheads="1"/>
        </xdr:cNvSpPr>
      </xdr:nvSpPr>
      <xdr:spPr bwMode="auto">
        <a:xfrm>
          <a:off x="1495425" y="4314825"/>
          <a:ext cx="85725" cy="66675"/>
        </a:xfrm>
        <a:prstGeom prst="rect">
          <a:avLst/>
        </a:prstGeom>
        <a:noFill/>
        <a:ln w="9525">
          <a:noFill/>
          <a:miter lim="800000"/>
          <a:headEnd/>
          <a:tailEnd/>
        </a:ln>
      </xdr:spPr>
    </xdr:sp>
    <xdr:clientData/>
  </xdr:twoCellAnchor>
  <xdr:twoCellAnchor editAs="oneCell">
    <xdr:from>
      <xdr:col>3</xdr:col>
      <xdr:colOff>114300</xdr:colOff>
      <xdr:row>24</xdr:row>
      <xdr:rowOff>0</xdr:rowOff>
    </xdr:from>
    <xdr:to>
      <xdr:col>3</xdr:col>
      <xdr:colOff>200025</xdr:colOff>
      <xdr:row>24</xdr:row>
      <xdr:rowOff>47625</xdr:rowOff>
    </xdr:to>
    <xdr:sp macro="" textlink="">
      <xdr:nvSpPr>
        <xdr:cNvPr id="675589" name="Text Box 54"/>
        <xdr:cNvSpPr txBox="1">
          <a:spLocks noChangeArrowheads="1"/>
        </xdr:cNvSpPr>
      </xdr:nvSpPr>
      <xdr:spPr bwMode="auto">
        <a:xfrm>
          <a:off x="1495425" y="5419725"/>
          <a:ext cx="85725" cy="47625"/>
        </a:xfrm>
        <a:prstGeom prst="rect">
          <a:avLst/>
        </a:prstGeom>
        <a:noFill/>
        <a:ln w="9525">
          <a:noFill/>
          <a:miter lim="800000"/>
          <a:headEnd/>
          <a:tailEnd/>
        </a:ln>
      </xdr:spPr>
    </xdr:sp>
    <xdr:clientData/>
  </xdr:twoCellAnchor>
  <xdr:twoCellAnchor editAs="oneCell">
    <xdr:from>
      <xdr:col>3</xdr:col>
      <xdr:colOff>114300</xdr:colOff>
      <xdr:row>28</xdr:row>
      <xdr:rowOff>0</xdr:rowOff>
    </xdr:from>
    <xdr:to>
      <xdr:col>3</xdr:col>
      <xdr:colOff>200025</xdr:colOff>
      <xdr:row>28</xdr:row>
      <xdr:rowOff>47625</xdr:rowOff>
    </xdr:to>
    <xdr:sp macro="" textlink="">
      <xdr:nvSpPr>
        <xdr:cNvPr id="675590" name="Text Box 54"/>
        <xdr:cNvSpPr txBox="1">
          <a:spLocks noChangeArrowheads="1"/>
        </xdr:cNvSpPr>
      </xdr:nvSpPr>
      <xdr:spPr bwMode="auto">
        <a:xfrm>
          <a:off x="1495425" y="6486525"/>
          <a:ext cx="85725" cy="47625"/>
        </a:xfrm>
        <a:prstGeom prst="rect">
          <a:avLst/>
        </a:prstGeom>
        <a:noFill/>
        <a:ln w="9525">
          <a:noFill/>
          <a:miter lim="800000"/>
          <a:headEnd/>
          <a:tailEnd/>
        </a:ln>
      </xdr:spPr>
    </xdr:sp>
    <xdr:clientData/>
  </xdr:twoCellAnchor>
  <xdr:twoCellAnchor editAs="oneCell">
    <xdr:from>
      <xdr:col>3</xdr:col>
      <xdr:colOff>114300</xdr:colOff>
      <xdr:row>28</xdr:row>
      <xdr:rowOff>0</xdr:rowOff>
    </xdr:from>
    <xdr:to>
      <xdr:col>3</xdr:col>
      <xdr:colOff>200025</xdr:colOff>
      <xdr:row>28</xdr:row>
      <xdr:rowOff>47625</xdr:rowOff>
    </xdr:to>
    <xdr:sp macro="" textlink="">
      <xdr:nvSpPr>
        <xdr:cNvPr id="675591" name="Text Box 54"/>
        <xdr:cNvSpPr txBox="1">
          <a:spLocks noChangeArrowheads="1"/>
        </xdr:cNvSpPr>
      </xdr:nvSpPr>
      <xdr:spPr bwMode="auto">
        <a:xfrm>
          <a:off x="1495425" y="6486525"/>
          <a:ext cx="85725" cy="47625"/>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30</xdr:row>
      <xdr:rowOff>57151</xdr:rowOff>
    </xdr:to>
    <xdr:sp macro="" textlink="">
      <xdr:nvSpPr>
        <xdr:cNvPr id="675592" name="Text Box 46"/>
        <xdr:cNvSpPr txBox="1">
          <a:spLocks noChangeArrowheads="1"/>
        </xdr:cNvSpPr>
      </xdr:nvSpPr>
      <xdr:spPr bwMode="auto">
        <a:xfrm>
          <a:off x="1495425" y="6638925"/>
          <a:ext cx="85725" cy="95250"/>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30</xdr:row>
      <xdr:rowOff>57151</xdr:rowOff>
    </xdr:to>
    <xdr:sp macro="" textlink="">
      <xdr:nvSpPr>
        <xdr:cNvPr id="675593" name="Text Box 98"/>
        <xdr:cNvSpPr txBox="1">
          <a:spLocks noChangeArrowheads="1"/>
        </xdr:cNvSpPr>
      </xdr:nvSpPr>
      <xdr:spPr bwMode="auto">
        <a:xfrm>
          <a:off x="1495425" y="6638925"/>
          <a:ext cx="85725" cy="95250"/>
        </a:xfrm>
        <a:prstGeom prst="rect">
          <a:avLst/>
        </a:prstGeom>
        <a:noFill/>
        <a:ln w="9525">
          <a:noFill/>
          <a:miter lim="800000"/>
          <a:headEnd/>
          <a:tailEnd/>
        </a:ln>
      </xdr:spPr>
    </xdr:sp>
    <xdr:clientData/>
  </xdr:twoCellAnchor>
  <xdr:twoCellAnchor editAs="oneCell">
    <xdr:from>
      <xdr:col>3</xdr:col>
      <xdr:colOff>114300</xdr:colOff>
      <xdr:row>5</xdr:row>
      <xdr:rowOff>0</xdr:rowOff>
    </xdr:from>
    <xdr:to>
      <xdr:col>3</xdr:col>
      <xdr:colOff>200025</xdr:colOff>
      <xdr:row>5</xdr:row>
      <xdr:rowOff>47625</xdr:rowOff>
    </xdr:to>
    <xdr:sp macro="" textlink="">
      <xdr:nvSpPr>
        <xdr:cNvPr id="675594" name="Text Box 56"/>
        <xdr:cNvSpPr txBox="1">
          <a:spLocks noChangeArrowheads="1"/>
        </xdr:cNvSpPr>
      </xdr:nvSpPr>
      <xdr:spPr bwMode="auto">
        <a:xfrm>
          <a:off x="1495425" y="1171575"/>
          <a:ext cx="85725" cy="47625"/>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30</xdr:row>
      <xdr:rowOff>1</xdr:rowOff>
    </xdr:to>
    <xdr:sp macro="" textlink="">
      <xdr:nvSpPr>
        <xdr:cNvPr id="675595" name="Text Box 56"/>
        <xdr:cNvSpPr txBox="1">
          <a:spLocks noChangeArrowheads="1"/>
        </xdr:cNvSpPr>
      </xdr:nvSpPr>
      <xdr:spPr bwMode="auto">
        <a:xfrm>
          <a:off x="1495425" y="6638925"/>
          <a:ext cx="85725" cy="38100"/>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30</xdr:row>
      <xdr:rowOff>19051</xdr:rowOff>
    </xdr:to>
    <xdr:sp macro="" textlink="">
      <xdr:nvSpPr>
        <xdr:cNvPr id="675596" name="Text Box 54"/>
        <xdr:cNvSpPr txBox="1">
          <a:spLocks noChangeArrowheads="1"/>
        </xdr:cNvSpPr>
      </xdr:nvSpPr>
      <xdr:spPr bwMode="auto">
        <a:xfrm>
          <a:off x="1495425" y="6638925"/>
          <a:ext cx="85725" cy="57150"/>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30</xdr:row>
      <xdr:rowOff>19051</xdr:rowOff>
    </xdr:to>
    <xdr:sp macro="" textlink="">
      <xdr:nvSpPr>
        <xdr:cNvPr id="675597" name="Text Box 54"/>
        <xdr:cNvSpPr txBox="1">
          <a:spLocks noChangeArrowheads="1"/>
        </xdr:cNvSpPr>
      </xdr:nvSpPr>
      <xdr:spPr bwMode="auto">
        <a:xfrm>
          <a:off x="1495425" y="6638925"/>
          <a:ext cx="85725" cy="57150"/>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30</xdr:row>
      <xdr:rowOff>19051</xdr:rowOff>
    </xdr:to>
    <xdr:sp macro="" textlink="">
      <xdr:nvSpPr>
        <xdr:cNvPr id="675598" name="Text Box 54"/>
        <xdr:cNvSpPr txBox="1">
          <a:spLocks noChangeArrowheads="1"/>
        </xdr:cNvSpPr>
      </xdr:nvSpPr>
      <xdr:spPr bwMode="auto">
        <a:xfrm>
          <a:off x="1495425" y="6638925"/>
          <a:ext cx="85725" cy="57150"/>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30</xdr:row>
      <xdr:rowOff>19051</xdr:rowOff>
    </xdr:to>
    <xdr:sp macro="" textlink="">
      <xdr:nvSpPr>
        <xdr:cNvPr id="675599" name="Text Box 56"/>
        <xdr:cNvSpPr txBox="1">
          <a:spLocks noChangeArrowheads="1"/>
        </xdr:cNvSpPr>
      </xdr:nvSpPr>
      <xdr:spPr bwMode="auto">
        <a:xfrm>
          <a:off x="1495425" y="6638925"/>
          <a:ext cx="85725" cy="57150"/>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30</xdr:row>
      <xdr:rowOff>19051</xdr:rowOff>
    </xdr:to>
    <xdr:sp macro="" textlink="">
      <xdr:nvSpPr>
        <xdr:cNvPr id="675600" name="Text Box 54"/>
        <xdr:cNvSpPr txBox="1">
          <a:spLocks noChangeArrowheads="1"/>
        </xdr:cNvSpPr>
      </xdr:nvSpPr>
      <xdr:spPr bwMode="auto">
        <a:xfrm>
          <a:off x="1495425" y="6638925"/>
          <a:ext cx="85725" cy="57150"/>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30</xdr:row>
      <xdr:rowOff>19051</xdr:rowOff>
    </xdr:to>
    <xdr:sp macro="" textlink="">
      <xdr:nvSpPr>
        <xdr:cNvPr id="675601" name="Text Box 56"/>
        <xdr:cNvSpPr txBox="1">
          <a:spLocks noChangeArrowheads="1"/>
        </xdr:cNvSpPr>
      </xdr:nvSpPr>
      <xdr:spPr bwMode="auto">
        <a:xfrm>
          <a:off x="1495425" y="6638925"/>
          <a:ext cx="85725" cy="57150"/>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30</xdr:row>
      <xdr:rowOff>19051</xdr:rowOff>
    </xdr:to>
    <xdr:sp macro="" textlink="">
      <xdr:nvSpPr>
        <xdr:cNvPr id="675602" name="Text Box 54"/>
        <xdr:cNvSpPr txBox="1">
          <a:spLocks noChangeArrowheads="1"/>
        </xdr:cNvSpPr>
      </xdr:nvSpPr>
      <xdr:spPr bwMode="auto">
        <a:xfrm>
          <a:off x="1495425" y="6638925"/>
          <a:ext cx="85725" cy="57150"/>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30</xdr:row>
      <xdr:rowOff>19051</xdr:rowOff>
    </xdr:to>
    <xdr:sp macro="" textlink="">
      <xdr:nvSpPr>
        <xdr:cNvPr id="675603" name="Text Box 54"/>
        <xdr:cNvSpPr txBox="1">
          <a:spLocks noChangeArrowheads="1"/>
        </xdr:cNvSpPr>
      </xdr:nvSpPr>
      <xdr:spPr bwMode="auto">
        <a:xfrm>
          <a:off x="1495425" y="6638925"/>
          <a:ext cx="85725" cy="57150"/>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30</xdr:row>
      <xdr:rowOff>1</xdr:rowOff>
    </xdr:to>
    <xdr:sp macro="" textlink="">
      <xdr:nvSpPr>
        <xdr:cNvPr id="675604" name="Text Box 56"/>
        <xdr:cNvSpPr txBox="1">
          <a:spLocks noChangeArrowheads="1"/>
        </xdr:cNvSpPr>
      </xdr:nvSpPr>
      <xdr:spPr bwMode="auto">
        <a:xfrm>
          <a:off x="1495425" y="6638925"/>
          <a:ext cx="85725" cy="38100"/>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47625</xdr:rowOff>
    </xdr:to>
    <xdr:sp macro="" textlink="">
      <xdr:nvSpPr>
        <xdr:cNvPr id="675605" name="Text Box 54"/>
        <xdr:cNvSpPr txBox="1">
          <a:spLocks noChangeArrowheads="1"/>
        </xdr:cNvSpPr>
      </xdr:nvSpPr>
      <xdr:spPr bwMode="auto">
        <a:xfrm>
          <a:off x="1495425" y="7067550"/>
          <a:ext cx="85725" cy="47625"/>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30</xdr:row>
      <xdr:rowOff>28576</xdr:rowOff>
    </xdr:to>
    <xdr:sp macro="" textlink="">
      <xdr:nvSpPr>
        <xdr:cNvPr id="675606" name="Text Box 56"/>
        <xdr:cNvSpPr txBox="1">
          <a:spLocks noChangeArrowheads="1"/>
        </xdr:cNvSpPr>
      </xdr:nvSpPr>
      <xdr:spPr bwMode="auto">
        <a:xfrm>
          <a:off x="1495425" y="6638925"/>
          <a:ext cx="85725" cy="66675"/>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29</xdr:row>
      <xdr:rowOff>9525</xdr:rowOff>
    </xdr:to>
    <xdr:sp macro="" textlink="">
      <xdr:nvSpPr>
        <xdr:cNvPr id="675607" name="Text Box 54"/>
        <xdr:cNvSpPr txBox="1">
          <a:spLocks noChangeArrowheads="1"/>
        </xdr:cNvSpPr>
      </xdr:nvSpPr>
      <xdr:spPr bwMode="auto">
        <a:xfrm>
          <a:off x="1495425" y="6638925"/>
          <a:ext cx="85725" cy="9525"/>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29</xdr:row>
      <xdr:rowOff>9525</xdr:rowOff>
    </xdr:to>
    <xdr:sp macro="" textlink="">
      <xdr:nvSpPr>
        <xdr:cNvPr id="675608" name="Text Box 54"/>
        <xdr:cNvSpPr txBox="1">
          <a:spLocks noChangeArrowheads="1"/>
        </xdr:cNvSpPr>
      </xdr:nvSpPr>
      <xdr:spPr bwMode="auto">
        <a:xfrm>
          <a:off x="1495425" y="6638925"/>
          <a:ext cx="85725" cy="9525"/>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29</xdr:row>
      <xdr:rowOff>9525</xdr:rowOff>
    </xdr:to>
    <xdr:sp macro="" textlink="">
      <xdr:nvSpPr>
        <xdr:cNvPr id="675609" name="Text Box 54"/>
        <xdr:cNvSpPr txBox="1">
          <a:spLocks noChangeArrowheads="1"/>
        </xdr:cNvSpPr>
      </xdr:nvSpPr>
      <xdr:spPr bwMode="auto">
        <a:xfrm>
          <a:off x="1495425" y="6638925"/>
          <a:ext cx="85725" cy="9525"/>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29</xdr:row>
      <xdr:rowOff>9525</xdr:rowOff>
    </xdr:to>
    <xdr:sp macro="" textlink="">
      <xdr:nvSpPr>
        <xdr:cNvPr id="675610" name="Text Box 56"/>
        <xdr:cNvSpPr txBox="1">
          <a:spLocks noChangeArrowheads="1"/>
        </xdr:cNvSpPr>
      </xdr:nvSpPr>
      <xdr:spPr bwMode="auto">
        <a:xfrm>
          <a:off x="1495425" y="6638925"/>
          <a:ext cx="85725" cy="9525"/>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29</xdr:row>
      <xdr:rowOff>9525</xdr:rowOff>
    </xdr:to>
    <xdr:sp macro="" textlink="">
      <xdr:nvSpPr>
        <xdr:cNvPr id="675611" name="Text Box 54"/>
        <xdr:cNvSpPr txBox="1">
          <a:spLocks noChangeArrowheads="1"/>
        </xdr:cNvSpPr>
      </xdr:nvSpPr>
      <xdr:spPr bwMode="auto">
        <a:xfrm>
          <a:off x="1495425" y="6638925"/>
          <a:ext cx="85725" cy="9525"/>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29</xdr:row>
      <xdr:rowOff>9525</xdr:rowOff>
    </xdr:to>
    <xdr:sp macro="" textlink="">
      <xdr:nvSpPr>
        <xdr:cNvPr id="675612" name="Text Box 56"/>
        <xdr:cNvSpPr txBox="1">
          <a:spLocks noChangeArrowheads="1"/>
        </xdr:cNvSpPr>
      </xdr:nvSpPr>
      <xdr:spPr bwMode="auto">
        <a:xfrm>
          <a:off x="1495425" y="6638925"/>
          <a:ext cx="85725" cy="9525"/>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29</xdr:row>
      <xdr:rowOff>9525</xdr:rowOff>
    </xdr:to>
    <xdr:sp macro="" textlink="">
      <xdr:nvSpPr>
        <xdr:cNvPr id="675613" name="Text Box 54"/>
        <xdr:cNvSpPr txBox="1">
          <a:spLocks noChangeArrowheads="1"/>
        </xdr:cNvSpPr>
      </xdr:nvSpPr>
      <xdr:spPr bwMode="auto">
        <a:xfrm>
          <a:off x="1495425" y="6638925"/>
          <a:ext cx="85725" cy="9525"/>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29</xdr:row>
      <xdr:rowOff>9525</xdr:rowOff>
    </xdr:to>
    <xdr:sp macro="" textlink="">
      <xdr:nvSpPr>
        <xdr:cNvPr id="675614" name="Text Box 54"/>
        <xdr:cNvSpPr txBox="1">
          <a:spLocks noChangeArrowheads="1"/>
        </xdr:cNvSpPr>
      </xdr:nvSpPr>
      <xdr:spPr bwMode="auto">
        <a:xfrm>
          <a:off x="1495425" y="6638925"/>
          <a:ext cx="85725" cy="9525"/>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30</xdr:row>
      <xdr:rowOff>28576</xdr:rowOff>
    </xdr:to>
    <xdr:sp macro="" textlink="">
      <xdr:nvSpPr>
        <xdr:cNvPr id="675615" name="Text Box 56"/>
        <xdr:cNvSpPr txBox="1">
          <a:spLocks noChangeArrowheads="1"/>
        </xdr:cNvSpPr>
      </xdr:nvSpPr>
      <xdr:spPr bwMode="auto">
        <a:xfrm>
          <a:off x="1495425" y="6638925"/>
          <a:ext cx="85725" cy="66675"/>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30</xdr:row>
      <xdr:rowOff>9526</xdr:rowOff>
    </xdr:to>
    <xdr:sp macro="" textlink="">
      <xdr:nvSpPr>
        <xdr:cNvPr id="675616" name="Text Box 56"/>
        <xdr:cNvSpPr txBox="1">
          <a:spLocks noChangeArrowheads="1"/>
        </xdr:cNvSpPr>
      </xdr:nvSpPr>
      <xdr:spPr bwMode="auto">
        <a:xfrm>
          <a:off x="1495425" y="6638925"/>
          <a:ext cx="85725" cy="47625"/>
        </a:xfrm>
        <a:prstGeom prst="rect">
          <a:avLst/>
        </a:prstGeom>
        <a:noFill/>
        <a:ln w="9525">
          <a:noFill/>
          <a:miter lim="800000"/>
          <a:headEnd/>
          <a:tailEnd/>
        </a:ln>
      </xdr:spPr>
    </xdr:sp>
    <xdr:clientData/>
  </xdr:twoCellAnchor>
  <xdr:twoCellAnchor editAs="oneCell">
    <xdr:from>
      <xdr:col>3</xdr:col>
      <xdr:colOff>114300</xdr:colOff>
      <xdr:row>30</xdr:row>
      <xdr:rowOff>0</xdr:rowOff>
    </xdr:from>
    <xdr:to>
      <xdr:col>3</xdr:col>
      <xdr:colOff>200025</xdr:colOff>
      <xdr:row>30</xdr:row>
      <xdr:rowOff>38100</xdr:rowOff>
    </xdr:to>
    <xdr:sp macro="" textlink="">
      <xdr:nvSpPr>
        <xdr:cNvPr id="675617" name="Text Box 54"/>
        <xdr:cNvSpPr txBox="1">
          <a:spLocks noChangeArrowheads="1"/>
        </xdr:cNvSpPr>
      </xdr:nvSpPr>
      <xdr:spPr bwMode="auto">
        <a:xfrm>
          <a:off x="1495425" y="6677025"/>
          <a:ext cx="85725" cy="38100"/>
        </a:xfrm>
        <a:prstGeom prst="rect">
          <a:avLst/>
        </a:prstGeom>
        <a:noFill/>
        <a:ln w="9525">
          <a:noFill/>
          <a:miter lim="800000"/>
          <a:headEnd/>
          <a:tailEnd/>
        </a:ln>
      </xdr:spPr>
    </xdr:sp>
    <xdr:clientData/>
  </xdr:twoCellAnchor>
  <xdr:twoCellAnchor editAs="oneCell">
    <xdr:from>
      <xdr:col>3</xdr:col>
      <xdr:colOff>114300</xdr:colOff>
      <xdr:row>30</xdr:row>
      <xdr:rowOff>0</xdr:rowOff>
    </xdr:from>
    <xdr:to>
      <xdr:col>3</xdr:col>
      <xdr:colOff>200025</xdr:colOff>
      <xdr:row>30</xdr:row>
      <xdr:rowOff>38100</xdr:rowOff>
    </xdr:to>
    <xdr:sp macro="" textlink="">
      <xdr:nvSpPr>
        <xdr:cNvPr id="675618" name="Text Box 54"/>
        <xdr:cNvSpPr txBox="1">
          <a:spLocks noChangeArrowheads="1"/>
        </xdr:cNvSpPr>
      </xdr:nvSpPr>
      <xdr:spPr bwMode="auto">
        <a:xfrm>
          <a:off x="1495425" y="6677025"/>
          <a:ext cx="85725" cy="38100"/>
        </a:xfrm>
        <a:prstGeom prst="rect">
          <a:avLst/>
        </a:prstGeom>
        <a:noFill/>
        <a:ln w="9525">
          <a:noFill/>
          <a:miter lim="800000"/>
          <a:headEnd/>
          <a:tailEnd/>
        </a:ln>
      </xdr:spPr>
    </xdr:sp>
    <xdr:clientData/>
  </xdr:twoCellAnchor>
  <xdr:twoCellAnchor editAs="oneCell">
    <xdr:from>
      <xdr:col>3</xdr:col>
      <xdr:colOff>114300</xdr:colOff>
      <xdr:row>30</xdr:row>
      <xdr:rowOff>0</xdr:rowOff>
    </xdr:from>
    <xdr:to>
      <xdr:col>3</xdr:col>
      <xdr:colOff>200025</xdr:colOff>
      <xdr:row>30</xdr:row>
      <xdr:rowOff>38100</xdr:rowOff>
    </xdr:to>
    <xdr:sp macro="" textlink="">
      <xdr:nvSpPr>
        <xdr:cNvPr id="675619" name="Text Box 54"/>
        <xdr:cNvSpPr txBox="1">
          <a:spLocks noChangeArrowheads="1"/>
        </xdr:cNvSpPr>
      </xdr:nvSpPr>
      <xdr:spPr bwMode="auto">
        <a:xfrm>
          <a:off x="1495425" y="6677025"/>
          <a:ext cx="85725" cy="38100"/>
        </a:xfrm>
        <a:prstGeom prst="rect">
          <a:avLst/>
        </a:prstGeom>
        <a:noFill/>
        <a:ln w="9525">
          <a:noFill/>
          <a:miter lim="800000"/>
          <a:headEnd/>
          <a:tailEnd/>
        </a:ln>
      </xdr:spPr>
    </xdr:sp>
    <xdr:clientData/>
  </xdr:twoCellAnchor>
  <xdr:twoCellAnchor editAs="oneCell">
    <xdr:from>
      <xdr:col>3</xdr:col>
      <xdr:colOff>114300</xdr:colOff>
      <xdr:row>30</xdr:row>
      <xdr:rowOff>0</xdr:rowOff>
    </xdr:from>
    <xdr:to>
      <xdr:col>3</xdr:col>
      <xdr:colOff>200025</xdr:colOff>
      <xdr:row>30</xdr:row>
      <xdr:rowOff>38100</xdr:rowOff>
    </xdr:to>
    <xdr:sp macro="" textlink="">
      <xdr:nvSpPr>
        <xdr:cNvPr id="675620" name="Text Box 56"/>
        <xdr:cNvSpPr txBox="1">
          <a:spLocks noChangeArrowheads="1"/>
        </xdr:cNvSpPr>
      </xdr:nvSpPr>
      <xdr:spPr bwMode="auto">
        <a:xfrm>
          <a:off x="1495425" y="6677025"/>
          <a:ext cx="85725" cy="38100"/>
        </a:xfrm>
        <a:prstGeom prst="rect">
          <a:avLst/>
        </a:prstGeom>
        <a:noFill/>
        <a:ln w="9525">
          <a:noFill/>
          <a:miter lim="800000"/>
          <a:headEnd/>
          <a:tailEnd/>
        </a:ln>
      </xdr:spPr>
    </xdr:sp>
    <xdr:clientData/>
  </xdr:twoCellAnchor>
  <xdr:twoCellAnchor editAs="oneCell">
    <xdr:from>
      <xdr:col>3</xdr:col>
      <xdr:colOff>114300</xdr:colOff>
      <xdr:row>30</xdr:row>
      <xdr:rowOff>0</xdr:rowOff>
    </xdr:from>
    <xdr:to>
      <xdr:col>3</xdr:col>
      <xdr:colOff>200025</xdr:colOff>
      <xdr:row>30</xdr:row>
      <xdr:rowOff>38100</xdr:rowOff>
    </xdr:to>
    <xdr:sp macro="" textlink="">
      <xdr:nvSpPr>
        <xdr:cNvPr id="675621" name="Text Box 54"/>
        <xdr:cNvSpPr txBox="1">
          <a:spLocks noChangeArrowheads="1"/>
        </xdr:cNvSpPr>
      </xdr:nvSpPr>
      <xdr:spPr bwMode="auto">
        <a:xfrm>
          <a:off x="1495425" y="6677025"/>
          <a:ext cx="85725" cy="38100"/>
        </a:xfrm>
        <a:prstGeom prst="rect">
          <a:avLst/>
        </a:prstGeom>
        <a:noFill/>
        <a:ln w="9525">
          <a:noFill/>
          <a:miter lim="800000"/>
          <a:headEnd/>
          <a:tailEnd/>
        </a:ln>
      </xdr:spPr>
    </xdr:sp>
    <xdr:clientData/>
  </xdr:twoCellAnchor>
  <xdr:twoCellAnchor editAs="oneCell">
    <xdr:from>
      <xdr:col>3</xdr:col>
      <xdr:colOff>114300</xdr:colOff>
      <xdr:row>30</xdr:row>
      <xdr:rowOff>0</xdr:rowOff>
    </xdr:from>
    <xdr:to>
      <xdr:col>3</xdr:col>
      <xdr:colOff>200025</xdr:colOff>
      <xdr:row>30</xdr:row>
      <xdr:rowOff>38100</xdr:rowOff>
    </xdr:to>
    <xdr:sp macro="" textlink="">
      <xdr:nvSpPr>
        <xdr:cNvPr id="675622" name="Text Box 56"/>
        <xdr:cNvSpPr txBox="1">
          <a:spLocks noChangeArrowheads="1"/>
        </xdr:cNvSpPr>
      </xdr:nvSpPr>
      <xdr:spPr bwMode="auto">
        <a:xfrm>
          <a:off x="1495425" y="6677025"/>
          <a:ext cx="85725" cy="38100"/>
        </a:xfrm>
        <a:prstGeom prst="rect">
          <a:avLst/>
        </a:prstGeom>
        <a:noFill/>
        <a:ln w="9525">
          <a:noFill/>
          <a:miter lim="800000"/>
          <a:headEnd/>
          <a:tailEnd/>
        </a:ln>
      </xdr:spPr>
    </xdr:sp>
    <xdr:clientData/>
  </xdr:twoCellAnchor>
  <xdr:twoCellAnchor editAs="oneCell">
    <xdr:from>
      <xdr:col>3</xdr:col>
      <xdr:colOff>114300</xdr:colOff>
      <xdr:row>30</xdr:row>
      <xdr:rowOff>0</xdr:rowOff>
    </xdr:from>
    <xdr:to>
      <xdr:col>3</xdr:col>
      <xdr:colOff>200025</xdr:colOff>
      <xdr:row>30</xdr:row>
      <xdr:rowOff>38100</xdr:rowOff>
    </xdr:to>
    <xdr:sp macro="" textlink="">
      <xdr:nvSpPr>
        <xdr:cNvPr id="675623" name="Text Box 54"/>
        <xdr:cNvSpPr txBox="1">
          <a:spLocks noChangeArrowheads="1"/>
        </xdr:cNvSpPr>
      </xdr:nvSpPr>
      <xdr:spPr bwMode="auto">
        <a:xfrm>
          <a:off x="1495425" y="6677025"/>
          <a:ext cx="85725" cy="38100"/>
        </a:xfrm>
        <a:prstGeom prst="rect">
          <a:avLst/>
        </a:prstGeom>
        <a:noFill/>
        <a:ln w="9525">
          <a:noFill/>
          <a:miter lim="800000"/>
          <a:headEnd/>
          <a:tailEnd/>
        </a:ln>
      </xdr:spPr>
    </xdr:sp>
    <xdr:clientData/>
  </xdr:twoCellAnchor>
  <xdr:twoCellAnchor editAs="oneCell">
    <xdr:from>
      <xdr:col>3</xdr:col>
      <xdr:colOff>114300</xdr:colOff>
      <xdr:row>30</xdr:row>
      <xdr:rowOff>0</xdr:rowOff>
    </xdr:from>
    <xdr:to>
      <xdr:col>3</xdr:col>
      <xdr:colOff>200025</xdr:colOff>
      <xdr:row>30</xdr:row>
      <xdr:rowOff>38100</xdr:rowOff>
    </xdr:to>
    <xdr:sp macro="" textlink="">
      <xdr:nvSpPr>
        <xdr:cNvPr id="675624" name="Text Box 54"/>
        <xdr:cNvSpPr txBox="1">
          <a:spLocks noChangeArrowheads="1"/>
        </xdr:cNvSpPr>
      </xdr:nvSpPr>
      <xdr:spPr bwMode="auto">
        <a:xfrm>
          <a:off x="1495425" y="6677025"/>
          <a:ext cx="85725" cy="38100"/>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30</xdr:row>
      <xdr:rowOff>9526</xdr:rowOff>
    </xdr:to>
    <xdr:sp macro="" textlink="">
      <xdr:nvSpPr>
        <xdr:cNvPr id="675625" name="Text Box 56"/>
        <xdr:cNvSpPr txBox="1">
          <a:spLocks noChangeArrowheads="1"/>
        </xdr:cNvSpPr>
      </xdr:nvSpPr>
      <xdr:spPr bwMode="auto">
        <a:xfrm>
          <a:off x="1495425" y="6638925"/>
          <a:ext cx="85725" cy="47625"/>
        </a:xfrm>
        <a:prstGeom prst="rect">
          <a:avLst/>
        </a:prstGeom>
        <a:noFill/>
        <a:ln w="9525">
          <a:noFill/>
          <a:miter lim="800000"/>
          <a:headEnd/>
          <a:tailEnd/>
        </a:ln>
      </xdr:spPr>
    </xdr:sp>
    <xdr:clientData/>
  </xdr:twoCellAnchor>
  <xdr:twoCellAnchor editAs="oneCell">
    <xdr:from>
      <xdr:col>3</xdr:col>
      <xdr:colOff>114300</xdr:colOff>
      <xdr:row>30</xdr:row>
      <xdr:rowOff>0</xdr:rowOff>
    </xdr:from>
    <xdr:to>
      <xdr:col>3</xdr:col>
      <xdr:colOff>200025</xdr:colOff>
      <xdr:row>30</xdr:row>
      <xdr:rowOff>85725</xdr:rowOff>
    </xdr:to>
    <xdr:sp macro="" textlink="">
      <xdr:nvSpPr>
        <xdr:cNvPr id="675626" name="Text Box 56"/>
        <xdr:cNvSpPr txBox="1">
          <a:spLocks noChangeArrowheads="1"/>
        </xdr:cNvSpPr>
      </xdr:nvSpPr>
      <xdr:spPr bwMode="auto">
        <a:xfrm>
          <a:off x="1495425" y="6677025"/>
          <a:ext cx="85725" cy="85725"/>
        </a:xfrm>
        <a:prstGeom prst="rect">
          <a:avLst/>
        </a:prstGeom>
        <a:noFill/>
        <a:ln w="9525">
          <a:noFill/>
          <a:miter lim="800000"/>
          <a:headEnd/>
          <a:tailEnd/>
        </a:ln>
      </xdr:spPr>
    </xdr:sp>
    <xdr:clientData/>
  </xdr:twoCellAnchor>
  <xdr:twoCellAnchor editAs="oneCell">
    <xdr:from>
      <xdr:col>3</xdr:col>
      <xdr:colOff>114300</xdr:colOff>
      <xdr:row>30</xdr:row>
      <xdr:rowOff>0</xdr:rowOff>
    </xdr:from>
    <xdr:to>
      <xdr:col>3</xdr:col>
      <xdr:colOff>200025</xdr:colOff>
      <xdr:row>30</xdr:row>
      <xdr:rowOff>85725</xdr:rowOff>
    </xdr:to>
    <xdr:sp macro="" textlink="">
      <xdr:nvSpPr>
        <xdr:cNvPr id="675627" name="Text Box 56"/>
        <xdr:cNvSpPr txBox="1">
          <a:spLocks noChangeArrowheads="1"/>
        </xdr:cNvSpPr>
      </xdr:nvSpPr>
      <xdr:spPr bwMode="auto">
        <a:xfrm>
          <a:off x="1495425" y="6677025"/>
          <a:ext cx="85725" cy="85725"/>
        </a:xfrm>
        <a:prstGeom prst="rect">
          <a:avLst/>
        </a:prstGeom>
        <a:noFill/>
        <a:ln w="9525">
          <a:noFill/>
          <a:miter lim="800000"/>
          <a:headEnd/>
          <a:tailEnd/>
        </a:ln>
      </xdr:spPr>
    </xdr:sp>
    <xdr:clientData/>
  </xdr:twoCellAnchor>
  <xdr:twoCellAnchor editAs="oneCell">
    <xdr:from>
      <xdr:col>3</xdr:col>
      <xdr:colOff>114300</xdr:colOff>
      <xdr:row>30</xdr:row>
      <xdr:rowOff>0</xdr:rowOff>
    </xdr:from>
    <xdr:to>
      <xdr:col>3</xdr:col>
      <xdr:colOff>200025</xdr:colOff>
      <xdr:row>30</xdr:row>
      <xdr:rowOff>85725</xdr:rowOff>
    </xdr:to>
    <xdr:sp macro="" textlink="">
      <xdr:nvSpPr>
        <xdr:cNvPr id="675628" name="Text Box 56"/>
        <xdr:cNvSpPr txBox="1">
          <a:spLocks noChangeArrowheads="1"/>
        </xdr:cNvSpPr>
      </xdr:nvSpPr>
      <xdr:spPr bwMode="auto">
        <a:xfrm>
          <a:off x="1495425" y="6677025"/>
          <a:ext cx="85725" cy="85725"/>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47625</xdr:rowOff>
    </xdr:to>
    <xdr:sp macro="" textlink="">
      <xdr:nvSpPr>
        <xdr:cNvPr id="675629" name="Text Box 54"/>
        <xdr:cNvSpPr txBox="1">
          <a:spLocks noChangeArrowheads="1"/>
        </xdr:cNvSpPr>
      </xdr:nvSpPr>
      <xdr:spPr bwMode="auto">
        <a:xfrm>
          <a:off x="1495425" y="7067550"/>
          <a:ext cx="85725" cy="47625"/>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47625</xdr:rowOff>
    </xdr:to>
    <xdr:sp macro="" textlink="">
      <xdr:nvSpPr>
        <xdr:cNvPr id="675630" name="Text Box 54"/>
        <xdr:cNvSpPr txBox="1">
          <a:spLocks noChangeArrowheads="1"/>
        </xdr:cNvSpPr>
      </xdr:nvSpPr>
      <xdr:spPr bwMode="auto">
        <a:xfrm>
          <a:off x="1495425" y="7067550"/>
          <a:ext cx="85725" cy="47625"/>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47625</xdr:rowOff>
    </xdr:to>
    <xdr:sp macro="" textlink="">
      <xdr:nvSpPr>
        <xdr:cNvPr id="675631" name="Text Box 54"/>
        <xdr:cNvSpPr txBox="1">
          <a:spLocks noChangeArrowheads="1"/>
        </xdr:cNvSpPr>
      </xdr:nvSpPr>
      <xdr:spPr bwMode="auto">
        <a:xfrm>
          <a:off x="1495425" y="7067550"/>
          <a:ext cx="85725" cy="47625"/>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47625</xdr:rowOff>
    </xdr:to>
    <xdr:sp macro="" textlink="">
      <xdr:nvSpPr>
        <xdr:cNvPr id="675632" name="Text Box 56"/>
        <xdr:cNvSpPr txBox="1">
          <a:spLocks noChangeArrowheads="1"/>
        </xdr:cNvSpPr>
      </xdr:nvSpPr>
      <xdr:spPr bwMode="auto">
        <a:xfrm>
          <a:off x="1495425" y="7067550"/>
          <a:ext cx="85725" cy="47625"/>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47625</xdr:rowOff>
    </xdr:to>
    <xdr:sp macro="" textlink="">
      <xdr:nvSpPr>
        <xdr:cNvPr id="675633" name="Text Box 54"/>
        <xdr:cNvSpPr txBox="1">
          <a:spLocks noChangeArrowheads="1"/>
        </xdr:cNvSpPr>
      </xdr:nvSpPr>
      <xdr:spPr bwMode="auto">
        <a:xfrm>
          <a:off x="1495425" y="7067550"/>
          <a:ext cx="85725" cy="47625"/>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47625</xdr:rowOff>
    </xdr:to>
    <xdr:sp macro="" textlink="">
      <xdr:nvSpPr>
        <xdr:cNvPr id="675634" name="Text Box 56"/>
        <xdr:cNvSpPr txBox="1">
          <a:spLocks noChangeArrowheads="1"/>
        </xdr:cNvSpPr>
      </xdr:nvSpPr>
      <xdr:spPr bwMode="auto">
        <a:xfrm>
          <a:off x="1495425" y="7067550"/>
          <a:ext cx="85725" cy="47625"/>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47625</xdr:rowOff>
    </xdr:to>
    <xdr:sp macro="" textlink="">
      <xdr:nvSpPr>
        <xdr:cNvPr id="675635" name="Text Box 54"/>
        <xdr:cNvSpPr txBox="1">
          <a:spLocks noChangeArrowheads="1"/>
        </xdr:cNvSpPr>
      </xdr:nvSpPr>
      <xdr:spPr bwMode="auto">
        <a:xfrm>
          <a:off x="1495425" y="7067550"/>
          <a:ext cx="85725" cy="47625"/>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47625</xdr:rowOff>
    </xdr:to>
    <xdr:sp macro="" textlink="">
      <xdr:nvSpPr>
        <xdr:cNvPr id="675636" name="Text Box 54"/>
        <xdr:cNvSpPr txBox="1">
          <a:spLocks noChangeArrowheads="1"/>
        </xdr:cNvSpPr>
      </xdr:nvSpPr>
      <xdr:spPr bwMode="auto">
        <a:xfrm>
          <a:off x="1495425" y="7067550"/>
          <a:ext cx="85725" cy="47625"/>
        </a:xfrm>
        <a:prstGeom prst="rect">
          <a:avLst/>
        </a:prstGeom>
        <a:noFill/>
        <a:ln w="9525">
          <a:noFill/>
          <a:miter lim="800000"/>
          <a:headEnd/>
          <a:tailEnd/>
        </a:ln>
      </xdr:spPr>
    </xdr:sp>
    <xdr:clientData/>
  </xdr:twoCellAnchor>
  <xdr:twoCellAnchor editAs="oneCell">
    <xdr:from>
      <xdr:col>3</xdr:col>
      <xdr:colOff>114300</xdr:colOff>
      <xdr:row>30</xdr:row>
      <xdr:rowOff>0</xdr:rowOff>
    </xdr:from>
    <xdr:to>
      <xdr:col>3</xdr:col>
      <xdr:colOff>200025</xdr:colOff>
      <xdr:row>30</xdr:row>
      <xdr:rowOff>85725</xdr:rowOff>
    </xdr:to>
    <xdr:sp macro="" textlink="">
      <xdr:nvSpPr>
        <xdr:cNvPr id="675637" name="Text Box 56"/>
        <xdr:cNvSpPr txBox="1">
          <a:spLocks noChangeArrowheads="1"/>
        </xdr:cNvSpPr>
      </xdr:nvSpPr>
      <xdr:spPr bwMode="auto">
        <a:xfrm>
          <a:off x="1495425" y="6677025"/>
          <a:ext cx="85725" cy="85725"/>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76200</xdr:rowOff>
    </xdr:to>
    <xdr:sp macro="" textlink="">
      <xdr:nvSpPr>
        <xdr:cNvPr id="675638" name="Text Box 56"/>
        <xdr:cNvSpPr txBox="1">
          <a:spLocks noChangeArrowheads="1"/>
        </xdr:cNvSpPr>
      </xdr:nvSpPr>
      <xdr:spPr bwMode="auto">
        <a:xfrm>
          <a:off x="1495425" y="7067550"/>
          <a:ext cx="85725" cy="76200"/>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76200</xdr:rowOff>
    </xdr:to>
    <xdr:sp macro="" textlink="">
      <xdr:nvSpPr>
        <xdr:cNvPr id="675639" name="Text Box 56"/>
        <xdr:cNvSpPr txBox="1">
          <a:spLocks noChangeArrowheads="1"/>
        </xdr:cNvSpPr>
      </xdr:nvSpPr>
      <xdr:spPr bwMode="auto">
        <a:xfrm>
          <a:off x="1495425" y="7067550"/>
          <a:ext cx="85725" cy="76200"/>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76200</xdr:rowOff>
    </xdr:to>
    <xdr:sp macro="" textlink="">
      <xdr:nvSpPr>
        <xdr:cNvPr id="675640" name="Text Box 56"/>
        <xdr:cNvSpPr txBox="1">
          <a:spLocks noChangeArrowheads="1"/>
        </xdr:cNvSpPr>
      </xdr:nvSpPr>
      <xdr:spPr bwMode="auto">
        <a:xfrm>
          <a:off x="1495425" y="7067550"/>
          <a:ext cx="85725" cy="76200"/>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47625</xdr:rowOff>
    </xdr:to>
    <xdr:sp macro="" textlink="">
      <xdr:nvSpPr>
        <xdr:cNvPr id="675641" name="Text Box 54"/>
        <xdr:cNvSpPr txBox="1">
          <a:spLocks noChangeArrowheads="1"/>
        </xdr:cNvSpPr>
      </xdr:nvSpPr>
      <xdr:spPr bwMode="auto">
        <a:xfrm>
          <a:off x="1495425" y="7067550"/>
          <a:ext cx="85725" cy="47625"/>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47625</xdr:rowOff>
    </xdr:to>
    <xdr:sp macro="" textlink="">
      <xdr:nvSpPr>
        <xdr:cNvPr id="675642" name="Text Box 54"/>
        <xdr:cNvSpPr txBox="1">
          <a:spLocks noChangeArrowheads="1"/>
        </xdr:cNvSpPr>
      </xdr:nvSpPr>
      <xdr:spPr bwMode="auto">
        <a:xfrm>
          <a:off x="1495425" y="7067550"/>
          <a:ext cx="85725" cy="47625"/>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47625</xdr:rowOff>
    </xdr:to>
    <xdr:sp macro="" textlink="">
      <xdr:nvSpPr>
        <xdr:cNvPr id="675643" name="Text Box 54"/>
        <xdr:cNvSpPr txBox="1">
          <a:spLocks noChangeArrowheads="1"/>
        </xdr:cNvSpPr>
      </xdr:nvSpPr>
      <xdr:spPr bwMode="auto">
        <a:xfrm>
          <a:off x="1495425" y="7067550"/>
          <a:ext cx="85725" cy="47625"/>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47625</xdr:rowOff>
    </xdr:to>
    <xdr:sp macro="" textlink="">
      <xdr:nvSpPr>
        <xdr:cNvPr id="675644" name="Text Box 56"/>
        <xdr:cNvSpPr txBox="1">
          <a:spLocks noChangeArrowheads="1"/>
        </xdr:cNvSpPr>
      </xdr:nvSpPr>
      <xdr:spPr bwMode="auto">
        <a:xfrm>
          <a:off x="1495425" y="7067550"/>
          <a:ext cx="85725" cy="47625"/>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47625</xdr:rowOff>
    </xdr:to>
    <xdr:sp macro="" textlink="">
      <xdr:nvSpPr>
        <xdr:cNvPr id="675645" name="Text Box 54"/>
        <xdr:cNvSpPr txBox="1">
          <a:spLocks noChangeArrowheads="1"/>
        </xdr:cNvSpPr>
      </xdr:nvSpPr>
      <xdr:spPr bwMode="auto">
        <a:xfrm>
          <a:off x="1495425" y="7067550"/>
          <a:ext cx="85725" cy="47625"/>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47625</xdr:rowOff>
    </xdr:to>
    <xdr:sp macro="" textlink="">
      <xdr:nvSpPr>
        <xdr:cNvPr id="675646" name="Text Box 56"/>
        <xdr:cNvSpPr txBox="1">
          <a:spLocks noChangeArrowheads="1"/>
        </xdr:cNvSpPr>
      </xdr:nvSpPr>
      <xdr:spPr bwMode="auto">
        <a:xfrm>
          <a:off x="1495425" y="7067550"/>
          <a:ext cx="85725" cy="47625"/>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47625</xdr:rowOff>
    </xdr:to>
    <xdr:sp macro="" textlink="">
      <xdr:nvSpPr>
        <xdr:cNvPr id="675647" name="Text Box 54"/>
        <xdr:cNvSpPr txBox="1">
          <a:spLocks noChangeArrowheads="1"/>
        </xdr:cNvSpPr>
      </xdr:nvSpPr>
      <xdr:spPr bwMode="auto">
        <a:xfrm>
          <a:off x="1495425" y="7067550"/>
          <a:ext cx="85725" cy="47625"/>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47625</xdr:rowOff>
    </xdr:to>
    <xdr:sp macro="" textlink="">
      <xdr:nvSpPr>
        <xdr:cNvPr id="675648" name="Text Box 54"/>
        <xdr:cNvSpPr txBox="1">
          <a:spLocks noChangeArrowheads="1"/>
        </xdr:cNvSpPr>
      </xdr:nvSpPr>
      <xdr:spPr bwMode="auto">
        <a:xfrm>
          <a:off x="1495425" y="7067550"/>
          <a:ext cx="85725" cy="47625"/>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76200</xdr:rowOff>
    </xdr:to>
    <xdr:sp macro="" textlink="">
      <xdr:nvSpPr>
        <xdr:cNvPr id="675649" name="Text Box 56"/>
        <xdr:cNvSpPr txBox="1">
          <a:spLocks noChangeArrowheads="1"/>
        </xdr:cNvSpPr>
      </xdr:nvSpPr>
      <xdr:spPr bwMode="auto">
        <a:xfrm>
          <a:off x="1495425" y="7067550"/>
          <a:ext cx="85725" cy="76200"/>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76200</xdr:rowOff>
    </xdr:to>
    <xdr:sp macro="" textlink="">
      <xdr:nvSpPr>
        <xdr:cNvPr id="675650" name="Text Box 56"/>
        <xdr:cNvSpPr txBox="1">
          <a:spLocks noChangeArrowheads="1"/>
        </xdr:cNvSpPr>
      </xdr:nvSpPr>
      <xdr:spPr bwMode="auto">
        <a:xfrm>
          <a:off x="1495425" y="7067550"/>
          <a:ext cx="85725" cy="76200"/>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76200</xdr:rowOff>
    </xdr:to>
    <xdr:sp macro="" textlink="">
      <xdr:nvSpPr>
        <xdr:cNvPr id="675651" name="Text Box 56"/>
        <xdr:cNvSpPr txBox="1">
          <a:spLocks noChangeArrowheads="1"/>
        </xdr:cNvSpPr>
      </xdr:nvSpPr>
      <xdr:spPr bwMode="auto">
        <a:xfrm>
          <a:off x="1495425" y="7067550"/>
          <a:ext cx="85725" cy="7620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6</xdr:col>
      <xdr:colOff>104774</xdr:colOff>
      <xdr:row>38</xdr:row>
      <xdr:rowOff>19685</xdr:rowOff>
    </xdr:to>
    <xdr:sp macro="" textlink="">
      <xdr:nvSpPr>
        <xdr:cNvPr id="677557" name="Text Box 1"/>
        <xdr:cNvSpPr txBox="1">
          <a:spLocks noChangeArrowheads="1"/>
        </xdr:cNvSpPr>
      </xdr:nvSpPr>
      <xdr:spPr bwMode="auto">
        <a:xfrm>
          <a:off x="0" y="9839325"/>
          <a:ext cx="1924050" cy="66675"/>
        </a:xfrm>
        <a:prstGeom prst="rect">
          <a:avLst/>
        </a:prstGeom>
        <a:noFill/>
        <a:ln w="9525">
          <a:noFill/>
          <a:miter lim="800000"/>
          <a:headEnd/>
          <a:tailEnd/>
        </a:ln>
      </xdr:spPr>
    </xdr:sp>
    <xdr:clientData/>
  </xdr:twoCellAnchor>
  <xdr:twoCellAnchor editAs="oneCell">
    <xdr:from>
      <xdr:col>1</xdr:col>
      <xdr:colOff>0</xdr:colOff>
      <xdr:row>38</xdr:row>
      <xdr:rowOff>0</xdr:rowOff>
    </xdr:from>
    <xdr:to>
      <xdr:col>6</xdr:col>
      <xdr:colOff>104774</xdr:colOff>
      <xdr:row>38</xdr:row>
      <xdr:rowOff>19685</xdr:rowOff>
    </xdr:to>
    <xdr:sp macro="" textlink="">
      <xdr:nvSpPr>
        <xdr:cNvPr id="677558" name="Text Box 45"/>
        <xdr:cNvSpPr txBox="1">
          <a:spLocks noChangeArrowheads="1"/>
        </xdr:cNvSpPr>
      </xdr:nvSpPr>
      <xdr:spPr bwMode="auto">
        <a:xfrm>
          <a:off x="0" y="9839325"/>
          <a:ext cx="1924050" cy="66675"/>
        </a:xfrm>
        <a:prstGeom prst="rect">
          <a:avLst/>
        </a:prstGeom>
        <a:noFill/>
        <a:ln w="9525">
          <a:noFill/>
          <a:miter lim="800000"/>
          <a:headEnd/>
          <a:tailEnd/>
        </a:ln>
      </xdr:spPr>
    </xdr:sp>
    <xdr:clientData/>
  </xdr:twoCellAnchor>
  <xdr:twoCellAnchor editAs="oneCell">
    <xdr:from>
      <xdr:col>1</xdr:col>
      <xdr:colOff>0</xdr:colOff>
      <xdr:row>38</xdr:row>
      <xdr:rowOff>0</xdr:rowOff>
    </xdr:from>
    <xdr:to>
      <xdr:col>6</xdr:col>
      <xdr:colOff>104774</xdr:colOff>
      <xdr:row>38</xdr:row>
      <xdr:rowOff>19685</xdr:rowOff>
    </xdr:to>
    <xdr:sp macro="" textlink="">
      <xdr:nvSpPr>
        <xdr:cNvPr id="677559" name="Text Box 55"/>
        <xdr:cNvSpPr txBox="1">
          <a:spLocks noChangeArrowheads="1"/>
        </xdr:cNvSpPr>
      </xdr:nvSpPr>
      <xdr:spPr bwMode="auto">
        <a:xfrm>
          <a:off x="0" y="9839325"/>
          <a:ext cx="1924050"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60"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61"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62"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63"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64" name="Text Box 4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65" name="Text Box 98"/>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13</xdr:row>
      <xdr:rowOff>0</xdr:rowOff>
    </xdr:from>
    <xdr:to>
      <xdr:col>4</xdr:col>
      <xdr:colOff>206121</xdr:colOff>
      <xdr:row>13</xdr:row>
      <xdr:rowOff>38481</xdr:rowOff>
    </xdr:to>
    <xdr:sp macro="" textlink="">
      <xdr:nvSpPr>
        <xdr:cNvPr id="677566" name="Text Box 56"/>
        <xdr:cNvSpPr txBox="1">
          <a:spLocks noChangeArrowheads="1"/>
        </xdr:cNvSpPr>
      </xdr:nvSpPr>
      <xdr:spPr bwMode="auto">
        <a:xfrm>
          <a:off x="1476375" y="2400300"/>
          <a:ext cx="85725" cy="4762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67"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68"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69"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70"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71"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72"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73"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74"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75"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76"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77"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78"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8382</xdr:rowOff>
    </xdr:to>
    <xdr:sp macro="" textlink="">
      <xdr:nvSpPr>
        <xdr:cNvPr id="677579" name="Text Box 54"/>
        <xdr:cNvSpPr txBox="1">
          <a:spLocks noChangeArrowheads="1"/>
        </xdr:cNvSpPr>
      </xdr:nvSpPr>
      <xdr:spPr bwMode="auto">
        <a:xfrm>
          <a:off x="1476375" y="9839325"/>
          <a:ext cx="85725" cy="19050"/>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8382</xdr:rowOff>
    </xdr:to>
    <xdr:sp macro="" textlink="">
      <xdr:nvSpPr>
        <xdr:cNvPr id="677580" name="Text Box 54"/>
        <xdr:cNvSpPr txBox="1">
          <a:spLocks noChangeArrowheads="1"/>
        </xdr:cNvSpPr>
      </xdr:nvSpPr>
      <xdr:spPr bwMode="auto">
        <a:xfrm>
          <a:off x="1476375" y="9839325"/>
          <a:ext cx="85725" cy="19050"/>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8382</xdr:rowOff>
    </xdr:to>
    <xdr:sp macro="" textlink="">
      <xdr:nvSpPr>
        <xdr:cNvPr id="677581" name="Text Box 54"/>
        <xdr:cNvSpPr txBox="1">
          <a:spLocks noChangeArrowheads="1"/>
        </xdr:cNvSpPr>
      </xdr:nvSpPr>
      <xdr:spPr bwMode="auto">
        <a:xfrm>
          <a:off x="1476375" y="9839325"/>
          <a:ext cx="85725" cy="19050"/>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8382</xdr:rowOff>
    </xdr:to>
    <xdr:sp macro="" textlink="">
      <xdr:nvSpPr>
        <xdr:cNvPr id="677582" name="Text Box 56"/>
        <xdr:cNvSpPr txBox="1">
          <a:spLocks noChangeArrowheads="1"/>
        </xdr:cNvSpPr>
      </xdr:nvSpPr>
      <xdr:spPr bwMode="auto">
        <a:xfrm>
          <a:off x="1476375" y="9839325"/>
          <a:ext cx="85725" cy="19050"/>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8382</xdr:rowOff>
    </xdr:to>
    <xdr:sp macro="" textlink="">
      <xdr:nvSpPr>
        <xdr:cNvPr id="677583" name="Text Box 54"/>
        <xdr:cNvSpPr txBox="1">
          <a:spLocks noChangeArrowheads="1"/>
        </xdr:cNvSpPr>
      </xdr:nvSpPr>
      <xdr:spPr bwMode="auto">
        <a:xfrm>
          <a:off x="1476375" y="9839325"/>
          <a:ext cx="85725" cy="19050"/>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8382</xdr:rowOff>
    </xdr:to>
    <xdr:sp macro="" textlink="">
      <xdr:nvSpPr>
        <xdr:cNvPr id="677584" name="Text Box 56"/>
        <xdr:cNvSpPr txBox="1">
          <a:spLocks noChangeArrowheads="1"/>
        </xdr:cNvSpPr>
      </xdr:nvSpPr>
      <xdr:spPr bwMode="auto">
        <a:xfrm>
          <a:off x="1476375" y="9839325"/>
          <a:ext cx="85725" cy="19050"/>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8382</xdr:rowOff>
    </xdr:to>
    <xdr:sp macro="" textlink="">
      <xdr:nvSpPr>
        <xdr:cNvPr id="677585" name="Text Box 54"/>
        <xdr:cNvSpPr txBox="1">
          <a:spLocks noChangeArrowheads="1"/>
        </xdr:cNvSpPr>
      </xdr:nvSpPr>
      <xdr:spPr bwMode="auto">
        <a:xfrm>
          <a:off x="1476375" y="9839325"/>
          <a:ext cx="85725" cy="19050"/>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8382</xdr:rowOff>
    </xdr:to>
    <xdr:sp macro="" textlink="">
      <xdr:nvSpPr>
        <xdr:cNvPr id="677586" name="Text Box 54"/>
        <xdr:cNvSpPr txBox="1">
          <a:spLocks noChangeArrowheads="1"/>
        </xdr:cNvSpPr>
      </xdr:nvSpPr>
      <xdr:spPr bwMode="auto">
        <a:xfrm>
          <a:off x="1476375" y="9839325"/>
          <a:ext cx="85725" cy="19050"/>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87"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8382</xdr:rowOff>
    </xdr:to>
    <xdr:sp macro="" textlink="">
      <xdr:nvSpPr>
        <xdr:cNvPr id="677588" name="Text Box 56"/>
        <xdr:cNvSpPr txBox="1">
          <a:spLocks noChangeArrowheads="1"/>
        </xdr:cNvSpPr>
      </xdr:nvSpPr>
      <xdr:spPr bwMode="auto">
        <a:xfrm>
          <a:off x="1476375" y="9839325"/>
          <a:ext cx="85725" cy="19050"/>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89"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90"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91"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92"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93"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94"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95"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96"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8382</xdr:rowOff>
    </xdr:to>
    <xdr:sp macro="" textlink="">
      <xdr:nvSpPr>
        <xdr:cNvPr id="677597" name="Text Box 56"/>
        <xdr:cNvSpPr txBox="1">
          <a:spLocks noChangeArrowheads="1"/>
        </xdr:cNvSpPr>
      </xdr:nvSpPr>
      <xdr:spPr bwMode="auto">
        <a:xfrm>
          <a:off x="1476375" y="9839325"/>
          <a:ext cx="85725" cy="19050"/>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98"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599"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00"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01"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02"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03"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04"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05"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06"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07"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08"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09"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10"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11"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12"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13"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14"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15"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16"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17"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18"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19"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20" name="Text Box 54"/>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21"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22"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38</xdr:row>
      <xdr:rowOff>0</xdr:rowOff>
    </xdr:from>
    <xdr:to>
      <xdr:col>4</xdr:col>
      <xdr:colOff>206121</xdr:colOff>
      <xdr:row>38</xdr:row>
      <xdr:rowOff>19685</xdr:rowOff>
    </xdr:to>
    <xdr:sp macro="" textlink="">
      <xdr:nvSpPr>
        <xdr:cNvPr id="677623" name="Text Box 56"/>
        <xdr:cNvSpPr txBox="1">
          <a:spLocks noChangeArrowheads="1"/>
        </xdr:cNvSpPr>
      </xdr:nvSpPr>
      <xdr:spPr bwMode="auto">
        <a:xfrm>
          <a:off x="1476375" y="9839325"/>
          <a:ext cx="85725" cy="66675"/>
        </a:xfrm>
        <a:prstGeom prst="rect">
          <a:avLst/>
        </a:prstGeom>
        <a:noFill/>
        <a:ln w="9525">
          <a:noFill/>
          <a:miter lim="800000"/>
          <a:headEnd/>
          <a:tailEnd/>
        </a:ln>
      </xdr:spPr>
    </xdr:sp>
    <xdr:clientData/>
  </xdr:twoCellAnchor>
  <xdr:twoCellAnchor editAs="oneCell">
    <xdr:from>
      <xdr:col>4</xdr:col>
      <xdr:colOff>114300</xdr:colOff>
      <xdr:row>24</xdr:row>
      <xdr:rowOff>0</xdr:rowOff>
    </xdr:from>
    <xdr:to>
      <xdr:col>4</xdr:col>
      <xdr:colOff>206121</xdr:colOff>
      <xdr:row>24</xdr:row>
      <xdr:rowOff>43053</xdr:rowOff>
    </xdr:to>
    <xdr:sp macro="" textlink="">
      <xdr:nvSpPr>
        <xdr:cNvPr id="677624" name="Text Box 56"/>
        <xdr:cNvSpPr txBox="1">
          <a:spLocks noChangeArrowheads="1"/>
        </xdr:cNvSpPr>
      </xdr:nvSpPr>
      <xdr:spPr bwMode="auto">
        <a:xfrm>
          <a:off x="1476375" y="6105525"/>
          <a:ext cx="85725" cy="47625"/>
        </a:xfrm>
        <a:prstGeom prst="rect">
          <a:avLst/>
        </a:prstGeom>
        <a:noFill/>
        <a:ln w="9525">
          <a:noFill/>
          <a:miter lim="800000"/>
          <a:headEnd/>
          <a:tailEnd/>
        </a:ln>
      </xdr:spPr>
    </xdr:sp>
    <xdr:clientData/>
  </xdr:twoCellAnchor>
  <xdr:twoCellAnchor editAs="oneCell">
    <xdr:from>
      <xdr:col>4</xdr:col>
      <xdr:colOff>114300</xdr:colOff>
      <xdr:row>14</xdr:row>
      <xdr:rowOff>0</xdr:rowOff>
    </xdr:from>
    <xdr:to>
      <xdr:col>4</xdr:col>
      <xdr:colOff>206121</xdr:colOff>
      <xdr:row>14</xdr:row>
      <xdr:rowOff>43053</xdr:rowOff>
    </xdr:to>
    <xdr:sp macro="" textlink="">
      <xdr:nvSpPr>
        <xdr:cNvPr id="677625" name="Text Box 56"/>
        <xdr:cNvSpPr txBox="1">
          <a:spLocks noChangeArrowheads="1"/>
        </xdr:cNvSpPr>
      </xdr:nvSpPr>
      <xdr:spPr bwMode="auto">
        <a:xfrm>
          <a:off x="1476375" y="2667000"/>
          <a:ext cx="85725" cy="47625"/>
        </a:xfrm>
        <a:prstGeom prst="rect">
          <a:avLst/>
        </a:prstGeom>
        <a:noFill/>
        <a:ln w="9525">
          <a:noFill/>
          <a:miter lim="800000"/>
          <a:headEnd/>
          <a:tailEnd/>
        </a:ln>
      </xdr:spPr>
    </xdr:sp>
    <xdr:clientData/>
  </xdr:twoCellAnchor>
  <xdr:twoCellAnchor editAs="oneCell">
    <xdr:from>
      <xdr:col>4</xdr:col>
      <xdr:colOff>114300</xdr:colOff>
      <xdr:row>15</xdr:row>
      <xdr:rowOff>0</xdr:rowOff>
    </xdr:from>
    <xdr:to>
      <xdr:col>4</xdr:col>
      <xdr:colOff>206121</xdr:colOff>
      <xdr:row>15</xdr:row>
      <xdr:rowOff>43053</xdr:rowOff>
    </xdr:to>
    <xdr:sp macro="" textlink="">
      <xdr:nvSpPr>
        <xdr:cNvPr id="677626" name="Text Box 56"/>
        <xdr:cNvSpPr txBox="1">
          <a:spLocks noChangeArrowheads="1"/>
        </xdr:cNvSpPr>
      </xdr:nvSpPr>
      <xdr:spPr bwMode="auto">
        <a:xfrm>
          <a:off x="1476375" y="2933700"/>
          <a:ext cx="85725" cy="47625"/>
        </a:xfrm>
        <a:prstGeom prst="rect">
          <a:avLst/>
        </a:prstGeom>
        <a:noFill/>
        <a:ln w="9525">
          <a:noFill/>
          <a:miter lim="800000"/>
          <a:headEnd/>
          <a:tailEnd/>
        </a:ln>
      </xdr:spPr>
    </xdr:sp>
    <xdr:clientData/>
  </xdr:twoCellAnchor>
  <xdr:twoCellAnchor editAs="oneCell">
    <xdr:from>
      <xdr:col>4</xdr:col>
      <xdr:colOff>114300</xdr:colOff>
      <xdr:row>16</xdr:row>
      <xdr:rowOff>0</xdr:rowOff>
    </xdr:from>
    <xdr:to>
      <xdr:col>4</xdr:col>
      <xdr:colOff>206121</xdr:colOff>
      <xdr:row>16</xdr:row>
      <xdr:rowOff>43053</xdr:rowOff>
    </xdr:to>
    <xdr:sp macro="" textlink="">
      <xdr:nvSpPr>
        <xdr:cNvPr id="677627" name="Text Box 56"/>
        <xdr:cNvSpPr txBox="1">
          <a:spLocks noChangeArrowheads="1"/>
        </xdr:cNvSpPr>
      </xdr:nvSpPr>
      <xdr:spPr bwMode="auto">
        <a:xfrm>
          <a:off x="1476375" y="3200400"/>
          <a:ext cx="85725" cy="47625"/>
        </a:xfrm>
        <a:prstGeom prst="rect">
          <a:avLst/>
        </a:prstGeom>
        <a:noFill/>
        <a:ln w="9525">
          <a:noFill/>
          <a:miter lim="800000"/>
          <a:headEnd/>
          <a:tailEnd/>
        </a:ln>
      </xdr:spPr>
    </xdr:sp>
    <xdr:clientData/>
  </xdr:twoCellAnchor>
  <xdr:twoCellAnchor editAs="oneCell">
    <xdr:from>
      <xdr:col>4</xdr:col>
      <xdr:colOff>114300</xdr:colOff>
      <xdr:row>17</xdr:row>
      <xdr:rowOff>0</xdr:rowOff>
    </xdr:from>
    <xdr:to>
      <xdr:col>4</xdr:col>
      <xdr:colOff>206121</xdr:colOff>
      <xdr:row>17</xdr:row>
      <xdr:rowOff>43053</xdr:rowOff>
    </xdr:to>
    <xdr:sp macro="" textlink="">
      <xdr:nvSpPr>
        <xdr:cNvPr id="677628" name="Text Box 56"/>
        <xdr:cNvSpPr txBox="1">
          <a:spLocks noChangeArrowheads="1"/>
        </xdr:cNvSpPr>
      </xdr:nvSpPr>
      <xdr:spPr bwMode="auto">
        <a:xfrm>
          <a:off x="1476375" y="3467100"/>
          <a:ext cx="85725" cy="47625"/>
        </a:xfrm>
        <a:prstGeom prst="rect">
          <a:avLst/>
        </a:prstGeom>
        <a:noFill/>
        <a:ln w="9525">
          <a:noFill/>
          <a:miter lim="800000"/>
          <a:headEnd/>
          <a:tailEnd/>
        </a:ln>
      </xdr:spPr>
    </xdr:sp>
    <xdr:clientData/>
  </xdr:twoCellAnchor>
  <xdr:twoCellAnchor editAs="oneCell">
    <xdr:from>
      <xdr:col>4</xdr:col>
      <xdr:colOff>114300</xdr:colOff>
      <xdr:row>18</xdr:row>
      <xdr:rowOff>0</xdr:rowOff>
    </xdr:from>
    <xdr:to>
      <xdr:col>4</xdr:col>
      <xdr:colOff>206121</xdr:colOff>
      <xdr:row>18</xdr:row>
      <xdr:rowOff>43053</xdr:rowOff>
    </xdr:to>
    <xdr:sp macro="" textlink="">
      <xdr:nvSpPr>
        <xdr:cNvPr id="677629" name="Text Box 56"/>
        <xdr:cNvSpPr txBox="1">
          <a:spLocks noChangeArrowheads="1"/>
        </xdr:cNvSpPr>
      </xdr:nvSpPr>
      <xdr:spPr bwMode="auto">
        <a:xfrm>
          <a:off x="1476375" y="3733800"/>
          <a:ext cx="85725" cy="47625"/>
        </a:xfrm>
        <a:prstGeom prst="rect">
          <a:avLst/>
        </a:prstGeom>
        <a:noFill/>
        <a:ln w="9525">
          <a:noFill/>
          <a:miter lim="800000"/>
          <a:headEnd/>
          <a:tailEnd/>
        </a:ln>
      </xdr:spPr>
    </xdr:sp>
    <xdr:clientData/>
  </xdr:twoCellAnchor>
  <xdr:twoCellAnchor editAs="oneCell">
    <xdr:from>
      <xdr:col>4</xdr:col>
      <xdr:colOff>114300</xdr:colOff>
      <xdr:row>19</xdr:row>
      <xdr:rowOff>0</xdr:rowOff>
    </xdr:from>
    <xdr:to>
      <xdr:col>4</xdr:col>
      <xdr:colOff>206121</xdr:colOff>
      <xdr:row>19</xdr:row>
      <xdr:rowOff>43053</xdr:rowOff>
    </xdr:to>
    <xdr:sp macro="" textlink="">
      <xdr:nvSpPr>
        <xdr:cNvPr id="677630" name="Text Box 56"/>
        <xdr:cNvSpPr txBox="1">
          <a:spLocks noChangeArrowheads="1"/>
        </xdr:cNvSpPr>
      </xdr:nvSpPr>
      <xdr:spPr bwMode="auto">
        <a:xfrm>
          <a:off x="1476375" y="4000500"/>
          <a:ext cx="85725" cy="47625"/>
        </a:xfrm>
        <a:prstGeom prst="rect">
          <a:avLst/>
        </a:prstGeom>
        <a:noFill/>
        <a:ln w="9525">
          <a:noFill/>
          <a:miter lim="800000"/>
          <a:headEnd/>
          <a:tailEnd/>
        </a:ln>
      </xdr:spPr>
    </xdr:sp>
    <xdr:clientData/>
  </xdr:twoCellAnchor>
  <xdr:twoCellAnchor editAs="oneCell">
    <xdr:from>
      <xdr:col>4</xdr:col>
      <xdr:colOff>114300</xdr:colOff>
      <xdr:row>20</xdr:row>
      <xdr:rowOff>0</xdr:rowOff>
    </xdr:from>
    <xdr:to>
      <xdr:col>4</xdr:col>
      <xdr:colOff>206121</xdr:colOff>
      <xdr:row>20</xdr:row>
      <xdr:rowOff>43053</xdr:rowOff>
    </xdr:to>
    <xdr:sp macro="" textlink="">
      <xdr:nvSpPr>
        <xdr:cNvPr id="677631" name="Text Box 56"/>
        <xdr:cNvSpPr txBox="1">
          <a:spLocks noChangeArrowheads="1"/>
        </xdr:cNvSpPr>
      </xdr:nvSpPr>
      <xdr:spPr bwMode="auto">
        <a:xfrm>
          <a:off x="1476375" y="4267200"/>
          <a:ext cx="85725" cy="47625"/>
        </a:xfrm>
        <a:prstGeom prst="rect">
          <a:avLst/>
        </a:prstGeom>
        <a:noFill/>
        <a:ln w="9525">
          <a:noFill/>
          <a:miter lim="800000"/>
          <a:headEnd/>
          <a:tailEnd/>
        </a:ln>
      </xdr:spPr>
    </xdr:sp>
    <xdr:clientData/>
  </xdr:twoCellAnchor>
  <xdr:twoCellAnchor editAs="oneCell">
    <xdr:from>
      <xdr:col>4</xdr:col>
      <xdr:colOff>114300</xdr:colOff>
      <xdr:row>21</xdr:row>
      <xdr:rowOff>0</xdr:rowOff>
    </xdr:from>
    <xdr:to>
      <xdr:col>4</xdr:col>
      <xdr:colOff>206121</xdr:colOff>
      <xdr:row>21</xdr:row>
      <xdr:rowOff>43053</xdr:rowOff>
    </xdr:to>
    <xdr:sp macro="" textlink="">
      <xdr:nvSpPr>
        <xdr:cNvPr id="677632" name="Text Box 56"/>
        <xdr:cNvSpPr txBox="1">
          <a:spLocks noChangeArrowheads="1"/>
        </xdr:cNvSpPr>
      </xdr:nvSpPr>
      <xdr:spPr bwMode="auto">
        <a:xfrm>
          <a:off x="1476375" y="4533900"/>
          <a:ext cx="85725" cy="47625"/>
        </a:xfrm>
        <a:prstGeom prst="rect">
          <a:avLst/>
        </a:prstGeom>
        <a:noFill/>
        <a:ln w="9525">
          <a:noFill/>
          <a:miter lim="800000"/>
          <a:headEnd/>
          <a:tailEnd/>
        </a:ln>
      </xdr:spPr>
    </xdr:sp>
    <xdr:clientData/>
  </xdr:twoCellAnchor>
  <xdr:twoCellAnchor editAs="oneCell">
    <xdr:from>
      <xdr:col>4</xdr:col>
      <xdr:colOff>114300</xdr:colOff>
      <xdr:row>29</xdr:row>
      <xdr:rowOff>0</xdr:rowOff>
    </xdr:from>
    <xdr:to>
      <xdr:col>4</xdr:col>
      <xdr:colOff>206121</xdr:colOff>
      <xdr:row>29</xdr:row>
      <xdr:rowOff>38481</xdr:rowOff>
    </xdr:to>
    <xdr:sp macro="" textlink="">
      <xdr:nvSpPr>
        <xdr:cNvPr id="677633" name="Text Box 56"/>
        <xdr:cNvSpPr txBox="1">
          <a:spLocks noChangeArrowheads="1"/>
        </xdr:cNvSpPr>
      </xdr:nvSpPr>
      <xdr:spPr bwMode="auto">
        <a:xfrm>
          <a:off x="1476375" y="4800600"/>
          <a:ext cx="85725" cy="47625"/>
        </a:xfrm>
        <a:prstGeom prst="rect">
          <a:avLst/>
        </a:prstGeom>
        <a:noFill/>
        <a:ln w="9525">
          <a:noFill/>
          <a:miter lim="800000"/>
          <a:headEnd/>
          <a:tailEnd/>
        </a:ln>
      </xdr:spPr>
    </xdr:sp>
    <xdr:clientData/>
  </xdr:twoCellAnchor>
  <xdr:twoCellAnchor editAs="oneCell">
    <xdr:from>
      <xdr:col>4</xdr:col>
      <xdr:colOff>114300</xdr:colOff>
      <xdr:row>22</xdr:row>
      <xdr:rowOff>0</xdr:rowOff>
    </xdr:from>
    <xdr:to>
      <xdr:col>4</xdr:col>
      <xdr:colOff>206121</xdr:colOff>
      <xdr:row>22</xdr:row>
      <xdr:rowOff>43053</xdr:rowOff>
    </xdr:to>
    <xdr:sp macro="" textlink="">
      <xdr:nvSpPr>
        <xdr:cNvPr id="677634" name="Text Box 56"/>
        <xdr:cNvSpPr txBox="1">
          <a:spLocks noChangeArrowheads="1"/>
        </xdr:cNvSpPr>
      </xdr:nvSpPr>
      <xdr:spPr bwMode="auto">
        <a:xfrm>
          <a:off x="1476375" y="5067300"/>
          <a:ext cx="85725" cy="47625"/>
        </a:xfrm>
        <a:prstGeom prst="rect">
          <a:avLst/>
        </a:prstGeom>
        <a:noFill/>
        <a:ln w="9525">
          <a:noFill/>
          <a:miter lim="800000"/>
          <a:headEnd/>
          <a:tailEnd/>
        </a:ln>
      </xdr:spPr>
    </xdr:sp>
    <xdr:clientData/>
  </xdr:twoCellAnchor>
  <xdr:twoCellAnchor editAs="oneCell">
    <xdr:from>
      <xdr:col>4</xdr:col>
      <xdr:colOff>114300</xdr:colOff>
      <xdr:row>23</xdr:row>
      <xdr:rowOff>0</xdr:rowOff>
    </xdr:from>
    <xdr:to>
      <xdr:col>4</xdr:col>
      <xdr:colOff>206121</xdr:colOff>
      <xdr:row>23</xdr:row>
      <xdr:rowOff>43053</xdr:rowOff>
    </xdr:to>
    <xdr:sp macro="" textlink="">
      <xdr:nvSpPr>
        <xdr:cNvPr id="677635" name="Text Box 56"/>
        <xdr:cNvSpPr txBox="1">
          <a:spLocks noChangeArrowheads="1"/>
        </xdr:cNvSpPr>
      </xdr:nvSpPr>
      <xdr:spPr bwMode="auto">
        <a:xfrm>
          <a:off x="1476375" y="5334000"/>
          <a:ext cx="85725" cy="47625"/>
        </a:xfrm>
        <a:prstGeom prst="rect">
          <a:avLst/>
        </a:prstGeom>
        <a:noFill/>
        <a:ln w="9525">
          <a:noFill/>
          <a:miter lim="800000"/>
          <a:headEnd/>
          <a:tailEnd/>
        </a:ln>
      </xdr:spPr>
    </xdr:sp>
    <xdr:clientData/>
  </xdr:twoCellAnchor>
  <xdr:twoCellAnchor editAs="oneCell">
    <xdr:from>
      <xdr:col>4</xdr:col>
      <xdr:colOff>114300</xdr:colOff>
      <xdr:row>24</xdr:row>
      <xdr:rowOff>0</xdr:rowOff>
    </xdr:from>
    <xdr:to>
      <xdr:col>4</xdr:col>
      <xdr:colOff>206121</xdr:colOff>
      <xdr:row>24</xdr:row>
      <xdr:rowOff>43053</xdr:rowOff>
    </xdr:to>
    <xdr:sp macro="" textlink="">
      <xdr:nvSpPr>
        <xdr:cNvPr id="677636" name="Text Box 56"/>
        <xdr:cNvSpPr txBox="1">
          <a:spLocks noChangeArrowheads="1"/>
        </xdr:cNvSpPr>
      </xdr:nvSpPr>
      <xdr:spPr bwMode="auto">
        <a:xfrm>
          <a:off x="1476375" y="5600700"/>
          <a:ext cx="85725" cy="47625"/>
        </a:xfrm>
        <a:prstGeom prst="rect">
          <a:avLst/>
        </a:prstGeom>
        <a:noFill/>
        <a:ln w="9525">
          <a:noFill/>
          <a:miter lim="800000"/>
          <a:headEnd/>
          <a:tailEnd/>
        </a:ln>
      </xdr:spPr>
    </xdr:sp>
    <xdr:clientData/>
  </xdr:twoCellAnchor>
  <xdr:twoCellAnchor editAs="oneCell">
    <xdr:from>
      <xdr:col>4</xdr:col>
      <xdr:colOff>114300</xdr:colOff>
      <xdr:row>24</xdr:row>
      <xdr:rowOff>0</xdr:rowOff>
    </xdr:from>
    <xdr:to>
      <xdr:col>4</xdr:col>
      <xdr:colOff>206121</xdr:colOff>
      <xdr:row>24</xdr:row>
      <xdr:rowOff>43053</xdr:rowOff>
    </xdr:to>
    <xdr:sp macro="" textlink="">
      <xdr:nvSpPr>
        <xdr:cNvPr id="677637" name="Text Box 56"/>
        <xdr:cNvSpPr txBox="1">
          <a:spLocks noChangeArrowheads="1"/>
        </xdr:cNvSpPr>
      </xdr:nvSpPr>
      <xdr:spPr bwMode="auto">
        <a:xfrm>
          <a:off x="1476375" y="6105525"/>
          <a:ext cx="85725" cy="47625"/>
        </a:xfrm>
        <a:prstGeom prst="rect">
          <a:avLst/>
        </a:prstGeom>
        <a:noFill/>
        <a:ln w="9525">
          <a:noFill/>
          <a:miter lim="800000"/>
          <a:headEnd/>
          <a:tailEnd/>
        </a:ln>
      </xdr:spPr>
    </xdr:sp>
    <xdr:clientData/>
  </xdr:twoCellAnchor>
  <xdr:twoCellAnchor editAs="oneCell">
    <xdr:from>
      <xdr:col>4</xdr:col>
      <xdr:colOff>114300</xdr:colOff>
      <xdr:row>25</xdr:row>
      <xdr:rowOff>0</xdr:rowOff>
    </xdr:from>
    <xdr:to>
      <xdr:col>4</xdr:col>
      <xdr:colOff>206121</xdr:colOff>
      <xdr:row>25</xdr:row>
      <xdr:rowOff>43053</xdr:rowOff>
    </xdr:to>
    <xdr:sp macro="" textlink="">
      <xdr:nvSpPr>
        <xdr:cNvPr id="677638" name="Text Box 56"/>
        <xdr:cNvSpPr txBox="1">
          <a:spLocks noChangeArrowheads="1"/>
        </xdr:cNvSpPr>
      </xdr:nvSpPr>
      <xdr:spPr bwMode="auto">
        <a:xfrm>
          <a:off x="1476375" y="6372225"/>
          <a:ext cx="85725" cy="47625"/>
        </a:xfrm>
        <a:prstGeom prst="rect">
          <a:avLst/>
        </a:prstGeom>
        <a:noFill/>
        <a:ln w="9525">
          <a:noFill/>
          <a:miter lim="800000"/>
          <a:headEnd/>
          <a:tailEnd/>
        </a:ln>
      </xdr:spPr>
    </xdr:sp>
    <xdr:clientData/>
  </xdr:twoCellAnchor>
  <xdr:twoCellAnchor editAs="oneCell">
    <xdr:from>
      <xdr:col>4</xdr:col>
      <xdr:colOff>114300</xdr:colOff>
      <xdr:row>26</xdr:row>
      <xdr:rowOff>0</xdr:rowOff>
    </xdr:from>
    <xdr:to>
      <xdr:col>4</xdr:col>
      <xdr:colOff>206121</xdr:colOff>
      <xdr:row>26</xdr:row>
      <xdr:rowOff>43053</xdr:rowOff>
    </xdr:to>
    <xdr:sp macro="" textlink="">
      <xdr:nvSpPr>
        <xdr:cNvPr id="677639" name="Text Box 56"/>
        <xdr:cNvSpPr txBox="1">
          <a:spLocks noChangeArrowheads="1"/>
        </xdr:cNvSpPr>
      </xdr:nvSpPr>
      <xdr:spPr bwMode="auto">
        <a:xfrm>
          <a:off x="1476375" y="6638925"/>
          <a:ext cx="85725" cy="47625"/>
        </a:xfrm>
        <a:prstGeom prst="rect">
          <a:avLst/>
        </a:prstGeom>
        <a:noFill/>
        <a:ln w="9525">
          <a:noFill/>
          <a:miter lim="800000"/>
          <a:headEnd/>
          <a:tailEnd/>
        </a:ln>
      </xdr:spPr>
    </xdr:sp>
    <xdr:clientData/>
  </xdr:twoCellAnchor>
  <xdr:twoCellAnchor editAs="oneCell">
    <xdr:from>
      <xdr:col>4</xdr:col>
      <xdr:colOff>114300</xdr:colOff>
      <xdr:row>27</xdr:row>
      <xdr:rowOff>0</xdr:rowOff>
    </xdr:from>
    <xdr:to>
      <xdr:col>4</xdr:col>
      <xdr:colOff>206121</xdr:colOff>
      <xdr:row>27</xdr:row>
      <xdr:rowOff>43053</xdr:rowOff>
    </xdr:to>
    <xdr:sp macro="" textlink="">
      <xdr:nvSpPr>
        <xdr:cNvPr id="677640" name="Text Box 56"/>
        <xdr:cNvSpPr txBox="1">
          <a:spLocks noChangeArrowheads="1"/>
        </xdr:cNvSpPr>
      </xdr:nvSpPr>
      <xdr:spPr bwMode="auto">
        <a:xfrm>
          <a:off x="1476375" y="6905625"/>
          <a:ext cx="85725" cy="47625"/>
        </a:xfrm>
        <a:prstGeom prst="rect">
          <a:avLst/>
        </a:prstGeom>
        <a:noFill/>
        <a:ln w="9525">
          <a:noFill/>
          <a:miter lim="800000"/>
          <a:headEnd/>
          <a:tailEnd/>
        </a:ln>
      </xdr:spPr>
    </xdr:sp>
    <xdr:clientData/>
  </xdr:twoCellAnchor>
  <xdr:twoCellAnchor editAs="oneCell">
    <xdr:from>
      <xdr:col>4</xdr:col>
      <xdr:colOff>114300</xdr:colOff>
      <xdr:row>28</xdr:row>
      <xdr:rowOff>0</xdr:rowOff>
    </xdr:from>
    <xdr:to>
      <xdr:col>4</xdr:col>
      <xdr:colOff>206121</xdr:colOff>
      <xdr:row>28</xdr:row>
      <xdr:rowOff>43053</xdr:rowOff>
    </xdr:to>
    <xdr:sp macro="" textlink="">
      <xdr:nvSpPr>
        <xdr:cNvPr id="677641" name="Text Box 56"/>
        <xdr:cNvSpPr txBox="1">
          <a:spLocks noChangeArrowheads="1"/>
        </xdr:cNvSpPr>
      </xdr:nvSpPr>
      <xdr:spPr bwMode="auto">
        <a:xfrm>
          <a:off x="1476375" y="7172325"/>
          <a:ext cx="85725" cy="47625"/>
        </a:xfrm>
        <a:prstGeom prst="rect">
          <a:avLst/>
        </a:prstGeom>
        <a:noFill/>
        <a:ln w="9525">
          <a:noFill/>
          <a:miter lim="800000"/>
          <a:headEnd/>
          <a:tailEnd/>
        </a:ln>
      </xdr:spPr>
    </xdr:sp>
    <xdr:clientData/>
  </xdr:twoCellAnchor>
  <xdr:twoCellAnchor editAs="oneCell">
    <xdr:from>
      <xdr:col>4</xdr:col>
      <xdr:colOff>114300</xdr:colOff>
      <xdr:row>33</xdr:row>
      <xdr:rowOff>0</xdr:rowOff>
    </xdr:from>
    <xdr:to>
      <xdr:col>4</xdr:col>
      <xdr:colOff>206121</xdr:colOff>
      <xdr:row>33</xdr:row>
      <xdr:rowOff>38481</xdr:rowOff>
    </xdr:to>
    <xdr:sp macro="" textlink="">
      <xdr:nvSpPr>
        <xdr:cNvPr id="677642" name="Text Box 56"/>
        <xdr:cNvSpPr txBox="1">
          <a:spLocks noChangeArrowheads="1"/>
        </xdr:cNvSpPr>
      </xdr:nvSpPr>
      <xdr:spPr bwMode="auto">
        <a:xfrm>
          <a:off x="1476375" y="7439025"/>
          <a:ext cx="85725" cy="47625"/>
        </a:xfrm>
        <a:prstGeom prst="rect">
          <a:avLst/>
        </a:prstGeom>
        <a:noFill/>
        <a:ln w="9525">
          <a:noFill/>
          <a:miter lim="800000"/>
          <a:headEnd/>
          <a:tailEnd/>
        </a:ln>
      </xdr:spPr>
    </xdr:sp>
    <xdr:clientData/>
  </xdr:twoCellAnchor>
  <xdr:twoCellAnchor editAs="oneCell">
    <xdr:from>
      <xdr:col>4</xdr:col>
      <xdr:colOff>114300</xdr:colOff>
      <xdr:row>30</xdr:row>
      <xdr:rowOff>0</xdr:rowOff>
    </xdr:from>
    <xdr:to>
      <xdr:col>4</xdr:col>
      <xdr:colOff>206121</xdr:colOff>
      <xdr:row>30</xdr:row>
      <xdr:rowOff>43053</xdr:rowOff>
    </xdr:to>
    <xdr:sp macro="" textlink="">
      <xdr:nvSpPr>
        <xdr:cNvPr id="677643" name="Text Box 56"/>
        <xdr:cNvSpPr txBox="1">
          <a:spLocks noChangeArrowheads="1"/>
        </xdr:cNvSpPr>
      </xdr:nvSpPr>
      <xdr:spPr bwMode="auto">
        <a:xfrm>
          <a:off x="1476375" y="7705725"/>
          <a:ext cx="85725" cy="47625"/>
        </a:xfrm>
        <a:prstGeom prst="rect">
          <a:avLst/>
        </a:prstGeom>
        <a:noFill/>
        <a:ln w="9525">
          <a:noFill/>
          <a:miter lim="800000"/>
          <a:headEnd/>
          <a:tailEnd/>
        </a:ln>
      </xdr:spPr>
    </xdr:sp>
    <xdr:clientData/>
  </xdr:twoCellAnchor>
  <xdr:twoCellAnchor editAs="oneCell">
    <xdr:from>
      <xdr:col>4</xdr:col>
      <xdr:colOff>114300</xdr:colOff>
      <xdr:row>31</xdr:row>
      <xdr:rowOff>0</xdr:rowOff>
    </xdr:from>
    <xdr:to>
      <xdr:col>4</xdr:col>
      <xdr:colOff>206121</xdr:colOff>
      <xdr:row>31</xdr:row>
      <xdr:rowOff>43053</xdr:rowOff>
    </xdr:to>
    <xdr:sp macro="" textlink="">
      <xdr:nvSpPr>
        <xdr:cNvPr id="677644" name="Text Box 56"/>
        <xdr:cNvSpPr txBox="1">
          <a:spLocks noChangeArrowheads="1"/>
        </xdr:cNvSpPr>
      </xdr:nvSpPr>
      <xdr:spPr bwMode="auto">
        <a:xfrm>
          <a:off x="1476375" y="7972425"/>
          <a:ext cx="85725" cy="47625"/>
        </a:xfrm>
        <a:prstGeom prst="rect">
          <a:avLst/>
        </a:prstGeom>
        <a:noFill/>
        <a:ln w="9525">
          <a:noFill/>
          <a:miter lim="800000"/>
          <a:headEnd/>
          <a:tailEnd/>
        </a:ln>
      </xdr:spPr>
    </xdr:sp>
    <xdr:clientData/>
  </xdr:twoCellAnchor>
  <xdr:twoCellAnchor editAs="oneCell">
    <xdr:from>
      <xdr:col>4</xdr:col>
      <xdr:colOff>114300</xdr:colOff>
      <xdr:row>32</xdr:row>
      <xdr:rowOff>0</xdr:rowOff>
    </xdr:from>
    <xdr:to>
      <xdr:col>4</xdr:col>
      <xdr:colOff>206121</xdr:colOff>
      <xdr:row>32</xdr:row>
      <xdr:rowOff>43053</xdr:rowOff>
    </xdr:to>
    <xdr:sp macro="" textlink="">
      <xdr:nvSpPr>
        <xdr:cNvPr id="677645" name="Text Box 56"/>
        <xdr:cNvSpPr txBox="1">
          <a:spLocks noChangeArrowheads="1"/>
        </xdr:cNvSpPr>
      </xdr:nvSpPr>
      <xdr:spPr bwMode="auto">
        <a:xfrm>
          <a:off x="1476375" y="8239125"/>
          <a:ext cx="85725" cy="47625"/>
        </a:xfrm>
        <a:prstGeom prst="rect">
          <a:avLst/>
        </a:prstGeom>
        <a:noFill/>
        <a:ln w="9525">
          <a:noFill/>
          <a:miter lim="800000"/>
          <a:headEnd/>
          <a:tailEnd/>
        </a:ln>
      </xdr:spPr>
    </xdr:sp>
    <xdr:clientData/>
  </xdr:twoCellAnchor>
  <xdr:twoCellAnchor editAs="oneCell">
    <xdr:from>
      <xdr:col>4</xdr:col>
      <xdr:colOff>114300</xdr:colOff>
      <xdr:row>34</xdr:row>
      <xdr:rowOff>0</xdr:rowOff>
    </xdr:from>
    <xdr:to>
      <xdr:col>4</xdr:col>
      <xdr:colOff>206121</xdr:colOff>
      <xdr:row>34</xdr:row>
      <xdr:rowOff>43053</xdr:rowOff>
    </xdr:to>
    <xdr:sp macro="" textlink="">
      <xdr:nvSpPr>
        <xdr:cNvPr id="677646" name="Text Box 56"/>
        <xdr:cNvSpPr txBox="1">
          <a:spLocks noChangeArrowheads="1"/>
        </xdr:cNvSpPr>
      </xdr:nvSpPr>
      <xdr:spPr bwMode="auto">
        <a:xfrm>
          <a:off x="1476375" y="8505825"/>
          <a:ext cx="85725" cy="47625"/>
        </a:xfrm>
        <a:prstGeom prst="rect">
          <a:avLst/>
        </a:prstGeom>
        <a:noFill/>
        <a:ln w="9525">
          <a:noFill/>
          <a:miter lim="800000"/>
          <a:headEnd/>
          <a:tailEnd/>
        </a:ln>
      </xdr:spPr>
    </xdr:sp>
    <xdr:clientData/>
  </xdr:twoCellAnchor>
  <xdr:twoCellAnchor editAs="oneCell">
    <xdr:from>
      <xdr:col>4</xdr:col>
      <xdr:colOff>114300</xdr:colOff>
      <xdr:row>35</xdr:row>
      <xdr:rowOff>0</xdr:rowOff>
    </xdr:from>
    <xdr:to>
      <xdr:col>4</xdr:col>
      <xdr:colOff>206121</xdr:colOff>
      <xdr:row>35</xdr:row>
      <xdr:rowOff>43053</xdr:rowOff>
    </xdr:to>
    <xdr:sp macro="" textlink="">
      <xdr:nvSpPr>
        <xdr:cNvPr id="677647" name="Text Box 56"/>
        <xdr:cNvSpPr txBox="1">
          <a:spLocks noChangeArrowheads="1"/>
        </xdr:cNvSpPr>
      </xdr:nvSpPr>
      <xdr:spPr bwMode="auto">
        <a:xfrm>
          <a:off x="1476375" y="8772525"/>
          <a:ext cx="85725" cy="47625"/>
        </a:xfrm>
        <a:prstGeom prst="rect">
          <a:avLst/>
        </a:prstGeom>
        <a:noFill/>
        <a:ln w="9525">
          <a:noFill/>
          <a:miter lim="800000"/>
          <a:headEnd/>
          <a:tailEnd/>
        </a:ln>
      </xdr:spPr>
    </xdr:sp>
    <xdr:clientData/>
  </xdr:twoCellAnchor>
  <xdr:twoCellAnchor editAs="oneCell">
    <xdr:from>
      <xdr:col>4</xdr:col>
      <xdr:colOff>114300</xdr:colOff>
      <xdr:row>36</xdr:row>
      <xdr:rowOff>0</xdr:rowOff>
    </xdr:from>
    <xdr:to>
      <xdr:col>4</xdr:col>
      <xdr:colOff>206121</xdr:colOff>
      <xdr:row>36</xdr:row>
      <xdr:rowOff>43053</xdr:rowOff>
    </xdr:to>
    <xdr:sp macro="" textlink="">
      <xdr:nvSpPr>
        <xdr:cNvPr id="677648" name="Text Box 56"/>
        <xdr:cNvSpPr txBox="1">
          <a:spLocks noChangeArrowheads="1"/>
        </xdr:cNvSpPr>
      </xdr:nvSpPr>
      <xdr:spPr bwMode="auto">
        <a:xfrm>
          <a:off x="1476375" y="9039225"/>
          <a:ext cx="85725" cy="47625"/>
        </a:xfrm>
        <a:prstGeom prst="rect">
          <a:avLst/>
        </a:prstGeom>
        <a:noFill/>
        <a:ln w="9525">
          <a:noFill/>
          <a:miter lim="800000"/>
          <a:headEnd/>
          <a:tailEnd/>
        </a:ln>
      </xdr:spPr>
    </xdr:sp>
    <xdr:clientData/>
  </xdr:twoCellAnchor>
  <xdr:twoCellAnchor editAs="oneCell">
    <xdr:from>
      <xdr:col>4</xdr:col>
      <xdr:colOff>114300</xdr:colOff>
      <xdr:row>37</xdr:row>
      <xdr:rowOff>0</xdr:rowOff>
    </xdr:from>
    <xdr:to>
      <xdr:col>4</xdr:col>
      <xdr:colOff>206121</xdr:colOff>
      <xdr:row>37</xdr:row>
      <xdr:rowOff>43053</xdr:rowOff>
    </xdr:to>
    <xdr:sp macro="" textlink="">
      <xdr:nvSpPr>
        <xdr:cNvPr id="677649" name="Text Box 56"/>
        <xdr:cNvSpPr txBox="1">
          <a:spLocks noChangeArrowheads="1"/>
        </xdr:cNvSpPr>
      </xdr:nvSpPr>
      <xdr:spPr bwMode="auto">
        <a:xfrm>
          <a:off x="1476375" y="9305925"/>
          <a:ext cx="85725" cy="47625"/>
        </a:xfrm>
        <a:prstGeom prst="rect">
          <a:avLst/>
        </a:prstGeom>
        <a:noFill/>
        <a:ln w="9525">
          <a:noFill/>
          <a:miter lim="800000"/>
          <a:headEnd/>
          <a:tailEnd/>
        </a:ln>
      </xdr:spPr>
    </xdr:sp>
    <xdr:clientData/>
  </xdr:twoCellAnchor>
  <xdr:twoCellAnchor editAs="oneCell">
    <xdr:from>
      <xdr:col>4</xdr:col>
      <xdr:colOff>114300</xdr:colOff>
      <xdr:row>37</xdr:row>
      <xdr:rowOff>0</xdr:rowOff>
    </xdr:from>
    <xdr:to>
      <xdr:col>4</xdr:col>
      <xdr:colOff>206121</xdr:colOff>
      <xdr:row>37</xdr:row>
      <xdr:rowOff>43053</xdr:rowOff>
    </xdr:to>
    <xdr:sp macro="" textlink="">
      <xdr:nvSpPr>
        <xdr:cNvPr id="677650" name="Text Box 56"/>
        <xdr:cNvSpPr txBox="1">
          <a:spLocks noChangeArrowheads="1"/>
        </xdr:cNvSpPr>
      </xdr:nvSpPr>
      <xdr:spPr bwMode="auto">
        <a:xfrm>
          <a:off x="1476375" y="9305925"/>
          <a:ext cx="85725" cy="47625"/>
        </a:xfrm>
        <a:prstGeom prst="rect">
          <a:avLst/>
        </a:prstGeom>
        <a:noFill/>
        <a:ln w="9525">
          <a:noFill/>
          <a:miter lim="800000"/>
          <a:headEnd/>
          <a:tailEnd/>
        </a:ln>
      </xdr:spPr>
    </xdr:sp>
    <xdr:clientData/>
  </xdr:twoCellAnchor>
  <xdr:twoCellAnchor editAs="oneCell">
    <xdr:from>
      <xdr:col>4</xdr:col>
      <xdr:colOff>114300</xdr:colOff>
      <xdr:row>37</xdr:row>
      <xdr:rowOff>0</xdr:rowOff>
    </xdr:from>
    <xdr:to>
      <xdr:col>4</xdr:col>
      <xdr:colOff>206121</xdr:colOff>
      <xdr:row>37</xdr:row>
      <xdr:rowOff>43053</xdr:rowOff>
    </xdr:to>
    <xdr:sp macro="" textlink="">
      <xdr:nvSpPr>
        <xdr:cNvPr id="677651" name="Text Box 56"/>
        <xdr:cNvSpPr txBox="1">
          <a:spLocks noChangeArrowheads="1"/>
        </xdr:cNvSpPr>
      </xdr:nvSpPr>
      <xdr:spPr bwMode="auto">
        <a:xfrm>
          <a:off x="1476375" y="9305925"/>
          <a:ext cx="85725" cy="47625"/>
        </a:xfrm>
        <a:prstGeom prst="rect">
          <a:avLst/>
        </a:prstGeom>
        <a:noFill/>
        <a:ln w="9525">
          <a:noFill/>
          <a:miter lim="800000"/>
          <a:headEnd/>
          <a:tailEnd/>
        </a:ln>
      </xdr:spPr>
    </xdr:sp>
    <xdr:clientData/>
  </xdr:twoCellAnchor>
  <xdr:twoCellAnchor editAs="oneCell">
    <xdr:from>
      <xdr:col>4</xdr:col>
      <xdr:colOff>114300</xdr:colOff>
      <xdr:row>23</xdr:row>
      <xdr:rowOff>0</xdr:rowOff>
    </xdr:from>
    <xdr:to>
      <xdr:col>4</xdr:col>
      <xdr:colOff>206121</xdr:colOff>
      <xdr:row>23</xdr:row>
      <xdr:rowOff>43053</xdr:rowOff>
    </xdr:to>
    <xdr:sp macro="" textlink="">
      <xdr:nvSpPr>
        <xdr:cNvPr id="97" name="Text Box 56"/>
        <xdr:cNvSpPr txBox="1">
          <a:spLocks noChangeArrowheads="1"/>
        </xdr:cNvSpPr>
      </xdr:nvSpPr>
      <xdr:spPr bwMode="auto">
        <a:xfrm>
          <a:off x="1476375" y="5000625"/>
          <a:ext cx="85725" cy="47625"/>
        </a:xfrm>
        <a:prstGeom prst="rect">
          <a:avLst/>
        </a:prstGeom>
        <a:noFill/>
        <a:ln w="9525">
          <a:noFill/>
          <a:miter lim="800000"/>
          <a:headEnd/>
          <a:tailEnd/>
        </a:ln>
      </xdr:spPr>
    </xdr:sp>
    <xdr:clientData/>
  </xdr:twoCellAnchor>
  <xdr:twoCellAnchor editAs="oneCell">
    <xdr:from>
      <xdr:col>4</xdr:col>
      <xdr:colOff>114300</xdr:colOff>
      <xdr:row>29</xdr:row>
      <xdr:rowOff>0</xdr:rowOff>
    </xdr:from>
    <xdr:to>
      <xdr:col>4</xdr:col>
      <xdr:colOff>206121</xdr:colOff>
      <xdr:row>29</xdr:row>
      <xdr:rowOff>38481</xdr:rowOff>
    </xdr:to>
    <xdr:sp macro="" textlink="">
      <xdr:nvSpPr>
        <xdr:cNvPr id="98" name="Text Box 56"/>
        <xdr:cNvSpPr txBox="1">
          <a:spLocks noChangeArrowheads="1"/>
        </xdr:cNvSpPr>
      </xdr:nvSpPr>
      <xdr:spPr bwMode="auto">
        <a:xfrm>
          <a:off x="1476375" y="2333625"/>
          <a:ext cx="85725" cy="47625"/>
        </a:xfrm>
        <a:prstGeom prst="rect">
          <a:avLst/>
        </a:prstGeom>
        <a:noFill/>
        <a:ln w="9525">
          <a:noFill/>
          <a:miter lim="800000"/>
          <a:headEnd/>
          <a:tailEnd/>
        </a:ln>
      </xdr:spPr>
    </xdr:sp>
    <xdr:clientData/>
  </xdr:twoCellAnchor>
  <xdr:twoCellAnchor editAs="oneCell">
    <xdr:from>
      <xdr:col>4</xdr:col>
      <xdr:colOff>114300</xdr:colOff>
      <xdr:row>33</xdr:row>
      <xdr:rowOff>0</xdr:rowOff>
    </xdr:from>
    <xdr:to>
      <xdr:col>4</xdr:col>
      <xdr:colOff>206121</xdr:colOff>
      <xdr:row>33</xdr:row>
      <xdr:rowOff>38481</xdr:rowOff>
    </xdr:to>
    <xdr:sp macro="" textlink="">
      <xdr:nvSpPr>
        <xdr:cNvPr id="99" name="Text Box 56"/>
        <xdr:cNvSpPr txBox="1">
          <a:spLocks noChangeArrowheads="1"/>
        </xdr:cNvSpPr>
      </xdr:nvSpPr>
      <xdr:spPr bwMode="auto">
        <a:xfrm>
          <a:off x="1476375" y="5238750"/>
          <a:ext cx="85725" cy="47625"/>
        </a:xfrm>
        <a:prstGeom prst="rect">
          <a:avLst/>
        </a:prstGeom>
        <a:noFill/>
        <a:ln w="9525">
          <a:noFill/>
          <a:miter lim="800000"/>
          <a:headEnd/>
          <a:tailEnd/>
        </a:ln>
      </xdr:spPr>
    </xdr:sp>
    <xdr:clientData/>
  </xdr:twoCellAnchor>
  <xdr:twoCellAnchor editAs="oneCell">
    <xdr:from>
      <xdr:col>4</xdr:col>
      <xdr:colOff>114300</xdr:colOff>
      <xdr:row>33</xdr:row>
      <xdr:rowOff>0</xdr:rowOff>
    </xdr:from>
    <xdr:to>
      <xdr:col>4</xdr:col>
      <xdr:colOff>206121</xdr:colOff>
      <xdr:row>33</xdr:row>
      <xdr:rowOff>38481</xdr:rowOff>
    </xdr:to>
    <xdr:sp macro="" textlink="">
      <xdr:nvSpPr>
        <xdr:cNvPr id="100" name="Text Box 56"/>
        <xdr:cNvSpPr txBox="1">
          <a:spLocks noChangeArrowheads="1"/>
        </xdr:cNvSpPr>
      </xdr:nvSpPr>
      <xdr:spPr bwMode="auto">
        <a:xfrm>
          <a:off x="1476375" y="5238750"/>
          <a:ext cx="85725" cy="47625"/>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1562100</xdr:colOff>
      <xdr:row>0</xdr:row>
      <xdr:rowOff>10160</xdr:rowOff>
    </xdr:to>
    <xdr:sp macro="" textlink="">
      <xdr:nvSpPr>
        <xdr:cNvPr id="2" name="Text Box 1"/>
        <xdr:cNvSpPr txBox="1">
          <a:spLocks noChangeArrowheads="1"/>
        </xdr:cNvSpPr>
      </xdr:nvSpPr>
      <xdr:spPr bwMode="auto">
        <a:xfrm>
          <a:off x="0" y="8915400"/>
          <a:ext cx="1924050" cy="666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5</xdr:col>
      <xdr:colOff>1562100</xdr:colOff>
      <xdr:row>0</xdr:row>
      <xdr:rowOff>10160</xdr:rowOff>
    </xdr:to>
    <xdr:sp macro="" textlink="">
      <xdr:nvSpPr>
        <xdr:cNvPr id="3" name="Text Box 45"/>
        <xdr:cNvSpPr txBox="1">
          <a:spLocks noChangeArrowheads="1"/>
        </xdr:cNvSpPr>
      </xdr:nvSpPr>
      <xdr:spPr bwMode="auto">
        <a:xfrm>
          <a:off x="0" y="8915400"/>
          <a:ext cx="1924050" cy="6667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5</xdr:col>
      <xdr:colOff>1562100</xdr:colOff>
      <xdr:row>0</xdr:row>
      <xdr:rowOff>10160</xdr:rowOff>
    </xdr:to>
    <xdr:sp macro="" textlink="">
      <xdr:nvSpPr>
        <xdr:cNvPr id="4" name="Text Box 55"/>
        <xdr:cNvSpPr txBox="1">
          <a:spLocks noChangeArrowheads="1"/>
        </xdr:cNvSpPr>
      </xdr:nvSpPr>
      <xdr:spPr bwMode="auto">
        <a:xfrm>
          <a:off x="0" y="8915400"/>
          <a:ext cx="1924050"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5"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6"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7"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8"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9" name="Text Box 4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10" name="Text Box 98"/>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11" name="Text Box 56"/>
        <xdr:cNvSpPr txBox="1">
          <a:spLocks noChangeArrowheads="1"/>
        </xdr:cNvSpPr>
      </xdr:nvSpPr>
      <xdr:spPr bwMode="auto">
        <a:xfrm>
          <a:off x="1476375" y="2333625"/>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12"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13"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14"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15"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16"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17"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18"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19"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20"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21"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22"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23"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9906</xdr:rowOff>
    </xdr:to>
    <xdr:sp macro="" textlink="">
      <xdr:nvSpPr>
        <xdr:cNvPr id="24" name="Text Box 54"/>
        <xdr:cNvSpPr txBox="1">
          <a:spLocks noChangeArrowheads="1"/>
        </xdr:cNvSpPr>
      </xdr:nvSpPr>
      <xdr:spPr bwMode="auto">
        <a:xfrm>
          <a:off x="1476375" y="8915400"/>
          <a:ext cx="85725" cy="19050"/>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9906</xdr:rowOff>
    </xdr:to>
    <xdr:sp macro="" textlink="">
      <xdr:nvSpPr>
        <xdr:cNvPr id="25" name="Text Box 54"/>
        <xdr:cNvSpPr txBox="1">
          <a:spLocks noChangeArrowheads="1"/>
        </xdr:cNvSpPr>
      </xdr:nvSpPr>
      <xdr:spPr bwMode="auto">
        <a:xfrm>
          <a:off x="1476375" y="8915400"/>
          <a:ext cx="85725" cy="19050"/>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9906</xdr:rowOff>
    </xdr:to>
    <xdr:sp macro="" textlink="">
      <xdr:nvSpPr>
        <xdr:cNvPr id="26" name="Text Box 54"/>
        <xdr:cNvSpPr txBox="1">
          <a:spLocks noChangeArrowheads="1"/>
        </xdr:cNvSpPr>
      </xdr:nvSpPr>
      <xdr:spPr bwMode="auto">
        <a:xfrm>
          <a:off x="1476375" y="8915400"/>
          <a:ext cx="85725" cy="19050"/>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9906</xdr:rowOff>
    </xdr:to>
    <xdr:sp macro="" textlink="">
      <xdr:nvSpPr>
        <xdr:cNvPr id="27" name="Text Box 56"/>
        <xdr:cNvSpPr txBox="1">
          <a:spLocks noChangeArrowheads="1"/>
        </xdr:cNvSpPr>
      </xdr:nvSpPr>
      <xdr:spPr bwMode="auto">
        <a:xfrm>
          <a:off x="1476375" y="8915400"/>
          <a:ext cx="85725" cy="19050"/>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9906</xdr:rowOff>
    </xdr:to>
    <xdr:sp macro="" textlink="">
      <xdr:nvSpPr>
        <xdr:cNvPr id="28" name="Text Box 54"/>
        <xdr:cNvSpPr txBox="1">
          <a:spLocks noChangeArrowheads="1"/>
        </xdr:cNvSpPr>
      </xdr:nvSpPr>
      <xdr:spPr bwMode="auto">
        <a:xfrm>
          <a:off x="1476375" y="8915400"/>
          <a:ext cx="85725" cy="19050"/>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9906</xdr:rowOff>
    </xdr:to>
    <xdr:sp macro="" textlink="">
      <xdr:nvSpPr>
        <xdr:cNvPr id="29" name="Text Box 56"/>
        <xdr:cNvSpPr txBox="1">
          <a:spLocks noChangeArrowheads="1"/>
        </xdr:cNvSpPr>
      </xdr:nvSpPr>
      <xdr:spPr bwMode="auto">
        <a:xfrm>
          <a:off x="1476375" y="8915400"/>
          <a:ext cx="85725" cy="19050"/>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9906</xdr:rowOff>
    </xdr:to>
    <xdr:sp macro="" textlink="">
      <xdr:nvSpPr>
        <xdr:cNvPr id="30" name="Text Box 54"/>
        <xdr:cNvSpPr txBox="1">
          <a:spLocks noChangeArrowheads="1"/>
        </xdr:cNvSpPr>
      </xdr:nvSpPr>
      <xdr:spPr bwMode="auto">
        <a:xfrm>
          <a:off x="1476375" y="8915400"/>
          <a:ext cx="85725" cy="19050"/>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9906</xdr:rowOff>
    </xdr:to>
    <xdr:sp macro="" textlink="">
      <xdr:nvSpPr>
        <xdr:cNvPr id="31" name="Text Box 54"/>
        <xdr:cNvSpPr txBox="1">
          <a:spLocks noChangeArrowheads="1"/>
        </xdr:cNvSpPr>
      </xdr:nvSpPr>
      <xdr:spPr bwMode="auto">
        <a:xfrm>
          <a:off x="1476375" y="8915400"/>
          <a:ext cx="85725" cy="19050"/>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32"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9906</xdr:rowOff>
    </xdr:to>
    <xdr:sp macro="" textlink="">
      <xdr:nvSpPr>
        <xdr:cNvPr id="33" name="Text Box 56"/>
        <xdr:cNvSpPr txBox="1">
          <a:spLocks noChangeArrowheads="1"/>
        </xdr:cNvSpPr>
      </xdr:nvSpPr>
      <xdr:spPr bwMode="auto">
        <a:xfrm>
          <a:off x="1476375" y="8915400"/>
          <a:ext cx="85725" cy="19050"/>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34"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35"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36"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37"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38"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39"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40"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41"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9906</xdr:rowOff>
    </xdr:to>
    <xdr:sp macro="" textlink="">
      <xdr:nvSpPr>
        <xdr:cNvPr id="42" name="Text Box 56"/>
        <xdr:cNvSpPr txBox="1">
          <a:spLocks noChangeArrowheads="1"/>
        </xdr:cNvSpPr>
      </xdr:nvSpPr>
      <xdr:spPr bwMode="auto">
        <a:xfrm>
          <a:off x="1476375" y="8915400"/>
          <a:ext cx="85725" cy="19050"/>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43"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44"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45"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46"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47"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48"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49"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50"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51"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52"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53"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54"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55"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56"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57"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58"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59"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60"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61"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62"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63"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64"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65"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66"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67"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10160</xdr:rowOff>
    </xdr:to>
    <xdr:sp macro="" textlink="">
      <xdr:nvSpPr>
        <xdr:cNvPr id="68"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69" name="Text Box 56"/>
        <xdr:cNvSpPr txBox="1">
          <a:spLocks noChangeArrowheads="1"/>
        </xdr:cNvSpPr>
      </xdr:nvSpPr>
      <xdr:spPr bwMode="auto">
        <a:xfrm>
          <a:off x="1476375" y="523875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70" name="Text Box 56"/>
        <xdr:cNvSpPr txBox="1">
          <a:spLocks noChangeArrowheads="1"/>
        </xdr:cNvSpPr>
      </xdr:nvSpPr>
      <xdr:spPr bwMode="auto">
        <a:xfrm>
          <a:off x="1476375" y="257175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71" name="Text Box 56"/>
        <xdr:cNvSpPr txBox="1">
          <a:spLocks noChangeArrowheads="1"/>
        </xdr:cNvSpPr>
      </xdr:nvSpPr>
      <xdr:spPr bwMode="auto">
        <a:xfrm>
          <a:off x="1476375" y="283845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72" name="Text Box 56"/>
        <xdr:cNvSpPr txBox="1">
          <a:spLocks noChangeArrowheads="1"/>
        </xdr:cNvSpPr>
      </xdr:nvSpPr>
      <xdr:spPr bwMode="auto">
        <a:xfrm>
          <a:off x="1476375" y="310515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73" name="Text Box 56"/>
        <xdr:cNvSpPr txBox="1">
          <a:spLocks noChangeArrowheads="1"/>
        </xdr:cNvSpPr>
      </xdr:nvSpPr>
      <xdr:spPr bwMode="auto">
        <a:xfrm>
          <a:off x="1476375" y="337185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74" name="Text Box 56"/>
        <xdr:cNvSpPr txBox="1">
          <a:spLocks noChangeArrowheads="1"/>
        </xdr:cNvSpPr>
      </xdr:nvSpPr>
      <xdr:spPr bwMode="auto">
        <a:xfrm>
          <a:off x="1476375" y="363855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75" name="Text Box 56"/>
        <xdr:cNvSpPr txBox="1">
          <a:spLocks noChangeArrowheads="1"/>
        </xdr:cNvSpPr>
      </xdr:nvSpPr>
      <xdr:spPr bwMode="auto">
        <a:xfrm>
          <a:off x="1476375" y="390525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76" name="Text Box 56"/>
        <xdr:cNvSpPr txBox="1">
          <a:spLocks noChangeArrowheads="1"/>
        </xdr:cNvSpPr>
      </xdr:nvSpPr>
      <xdr:spPr bwMode="auto">
        <a:xfrm>
          <a:off x="1476375" y="417195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77" name="Text Box 56"/>
        <xdr:cNvSpPr txBox="1">
          <a:spLocks noChangeArrowheads="1"/>
        </xdr:cNvSpPr>
      </xdr:nvSpPr>
      <xdr:spPr bwMode="auto">
        <a:xfrm>
          <a:off x="1476375" y="443865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78" name="Text Box 56"/>
        <xdr:cNvSpPr txBox="1">
          <a:spLocks noChangeArrowheads="1"/>
        </xdr:cNvSpPr>
      </xdr:nvSpPr>
      <xdr:spPr bwMode="auto">
        <a:xfrm>
          <a:off x="1476375" y="657225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79" name="Text Box 56"/>
        <xdr:cNvSpPr txBox="1">
          <a:spLocks noChangeArrowheads="1"/>
        </xdr:cNvSpPr>
      </xdr:nvSpPr>
      <xdr:spPr bwMode="auto">
        <a:xfrm>
          <a:off x="1476375" y="470535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80" name="Text Box 56"/>
        <xdr:cNvSpPr txBox="1">
          <a:spLocks noChangeArrowheads="1"/>
        </xdr:cNvSpPr>
      </xdr:nvSpPr>
      <xdr:spPr bwMode="auto">
        <a:xfrm>
          <a:off x="1476375" y="497205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81" name="Text Box 56"/>
        <xdr:cNvSpPr txBox="1">
          <a:spLocks noChangeArrowheads="1"/>
        </xdr:cNvSpPr>
      </xdr:nvSpPr>
      <xdr:spPr bwMode="auto">
        <a:xfrm>
          <a:off x="1476375" y="523875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82" name="Text Box 56"/>
        <xdr:cNvSpPr txBox="1">
          <a:spLocks noChangeArrowheads="1"/>
        </xdr:cNvSpPr>
      </xdr:nvSpPr>
      <xdr:spPr bwMode="auto">
        <a:xfrm>
          <a:off x="1476375" y="523875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83" name="Text Box 56"/>
        <xdr:cNvSpPr txBox="1">
          <a:spLocks noChangeArrowheads="1"/>
        </xdr:cNvSpPr>
      </xdr:nvSpPr>
      <xdr:spPr bwMode="auto">
        <a:xfrm>
          <a:off x="1476375" y="550545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84" name="Text Box 56"/>
        <xdr:cNvSpPr txBox="1">
          <a:spLocks noChangeArrowheads="1"/>
        </xdr:cNvSpPr>
      </xdr:nvSpPr>
      <xdr:spPr bwMode="auto">
        <a:xfrm>
          <a:off x="1476375" y="577215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85" name="Text Box 56"/>
        <xdr:cNvSpPr txBox="1">
          <a:spLocks noChangeArrowheads="1"/>
        </xdr:cNvSpPr>
      </xdr:nvSpPr>
      <xdr:spPr bwMode="auto">
        <a:xfrm>
          <a:off x="1476375" y="603885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86" name="Text Box 56"/>
        <xdr:cNvSpPr txBox="1">
          <a:spLocks noChangeArrowheads="1"/>
        </xdr:cNvSpPr>
      </xdr:nvSpPr>
      <xdr:spPr bwMode="auto">
        <a:xfrm>
          <a:off x="1476375" y="630555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87" name="Text Box 56"/>
        <xdr:cNvSpPr txBox="1">
          <a:spLocks noChangeArrowheads="1"/>
        </xdr:cNvSpPr>
      </xdr:nvSpPr>
      <xdr:spPr bwMode="auto">
        <a:xfrm>
          <a:off x="1476375" y="7610475"/>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88" name="Text Box 56"/>
        <xdr:cNvSpPr txBox="1">
          <a:spLocks noChangeArrowheads="1"/>
        </xdr:cNvSpPr>
      </xdr:nvSpPr>
      <xdr:spPr bwMode="auto">
        <a:xfrm>
          <a:off x="1476375" y="6810375"/>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89" name="Text Box 56"/>
        <xdr:cNvSpPr txBox="1">
          <a:spLocks noChangeArrowheads="1"/>
        </xdr:cNvSpPr>
      </xdr:nvSpPr>
      <xdr:spPr bwMode="auto">
        <a:xfrm>
          <a:off x="1476375" y="7077075"/>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90" name="Text Box 56"/>
        <xdr:cNvSpPr txBox="1">
          <a:spLocks noChangeArrowheads="1"/>
        </xdr:cNvSpPr>
      </xdr:nvSpPr>
      <xdr:spPr bwMode="auto">
        <a:xfrm>
          <a:off x="1476375" y="7343775"/>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91" name="Text Box 56"/>
        <xdr:cNvSpPr txBox="1">
          <a:spLocks noChangeArrowheads="1"/>
        </xdr:cNvSpPr>
      </xdr:nvSpPr>
      <xdr:spPr bwMode="auto">
        <a:xfrm>
          <a:off x="1476375" y="784860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92" name="Text Box 56"/>
        <xdr:cNvSpPr txBox="1">
          <a:spLocks noChangeArrowheads="1"/>
        </xdr:cNvSpPr>
      </xdr:nvSpPr>
      <xdr:spPr bwMode="auto">
        <a:xfrm>
          <a:off x="1476375" y="811530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93" name="Text Box 56"/>
        <xdr:cNvSpPr txBox="1">
          <a:spLocks noChangeArrowheads="1"/>
        </xdr:cNvSpPr>
      </xdr:nvSpPr>
      <xdr:spPr bwMode="auto">
        <a:xfrm>
          <a:off x="1476375" y="838200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94" name="Text Box 56"/>
        <xdr:cNvSpPr txBox="1">
          <a:spLocks noChangeArrowheads="1"/>
        </xdr:cNvSpPr>
      </xdr:nvSpPr>
      <xdr:spPr bwMode="auto">
        <a:xfrm>
          <a:off x="1476375" y="864870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95" name="Text Box 56"/>
        <xdr:cNvSpPr txBox="1">
          <a:spLocks noChangeArrowheads="1"/>
        </xdr:cNvSpPr>
      </xdr:nvSpPr>
      <xdr:spPr bwMode="auto">
        <a:xfrm>
          <a:off x="1476375" y="864870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96" name="Text Box 56"/>
        <xdr:cNvSpPr txBox="1">
          <a:spLocks noChangeArrowheads="1"/>
        </xdr:cNvSpPr>
      </xdr:nvSpPr>
      <xdr:spPr bwMode="auto">
        <a:xfrm>
          <a:off x="1476375" y="864870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97" name="Text Box 56"/>
        <xdr:cNvSpPr txBox="1">
          <a:spLocks noChangeArrowheads="1"/>
        </xdr:cNvSpPr>
      </xdr:nvSpPr>
      <xdr:spPr bwMode="auto">
        <a:xfrm>
          <a:off x="1476375" y="497205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98" name="Text Box 56"/>
        <xdr:cNvSpPr txBox="1">
          <a:spLocks noChangeArrowheads="1"/>
        </xdr:cNvSpPr>
      </xdr:nvSpPr>
      <xdr:spPr bwMode="auto">
        <a:xfrm>
          <a:off x="1476375" y="6572250"/>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99" name="Text Box 56"/>
        <xdr:cNvSpPr txBox="1">
          <a:spLocks noChangeArrowheads="1"/>
        </xdr:cNvSpPr>
      </xdr:nvSpPr>
      <xdr:spPr bwMode="auto">
        <a:xfrm>
          <a:off x="1476375" y="7610475"/>
          <a:ext cx="85725" cy="47625"/>
        </a:xfrm>
        <a:prstGeom prst="rect">
          <a:avLst/>
        </a:prstGeom>
        <a:noFill/>
        <a:ln w="9525">
          <a:noFill/>
          <a:miter lim="800000"/>
          <a:headEnd/>
          <a:tailEnd/>
        </a:ln>
      </xdr:spPr>
    </xdr:sp>
    <xdr:clientData/>
  </xdr:twoCellAnchor>
  <xdr:twoCellAnchor editAs="oneCell">
    <xdr:from>
      <xdr:col>3</xdr:col>
      <xdr:colOff>114300</xdr:colOff>
      <xdr:row>0</xdr:row>
      <xdr:rowOff>0</xdr:rowOff>
    </xdr:from>
    <xdr:to>
      <xdr:col>4</xdr:col>
      <xdr:colOff>889</xdr:colOff>
      <xdr:row>0</xdr:row>
      <xdr:rowOff>11049</xdr:rowOff>
    </xdr:to>
    <xdr:sp macro="" textlink="">
      <xdr:nvSpPr>
        <xdr:cNvPr id="100" name="Text Box 56"/>
        <xdr:cNvSpPr txBox="1">
          <a:spLocks noChangeArrowheads="1"/>
        </xdr:cNvSpPr>
      </xdr:nvSpPr>
      <xdr:spPr bwMode="auto">
        <a:xfrm>
          <a:off x="1476375" y="7610475"/>
          <a:ext cx="85725" cy="47625"/>
        </a:xfrm>
        <a:prstGeom prst="rect">
          <a:avLst/>
        </a:prstGeom>
        <a:noFill/>
        <a:ln w="9525">
          <a:noFill/>
          <a:miter lim="800000"/>
          <a:headEnd/>
          <a:tailEnd/>
        </a:ln>
      </xdr:spPr>
    </xdr:sp>
    <xdr:clientData/>
  </xdr:twoCellAnchor>
  <xdr:twoCellAnchor editAs="oneCell">
    <xdr:from>
      <xdr:col>0</xdr:col>
      <xdr:colOff>0</xdr:colOff>
      <xdr:row>38</xdr:row>
      <xdr:rowOff>0</xdr:rowOff>
    </xdr:from>
    <xdr:to>
      <xdr:col>6</xdr:col>
      <xdr:colOff>514350</xdr:colOff>
      <xdr:row>38</xdr:row>
      <xdr:rowOff>9017</xdr:rowOff>
    </xdr:to>
    <xdr:sp macro="" textlink="">
      <xdr:nvSpPr>
        <xdr:cNvPr id="101" name="Text Box 1"/>
        <xdr:cNvSpPr txBox="1">
          <a:spLocks noChangeArrowheads="1"/>
        </xdr:cNvSpPr>
      </xdr:nvSpPr>
      <xdr:spPr bwMode="auto">
        <a:xfrm>
          <a:off x="0" y="8915400"/>
          <a:ext cx="1924050" cy="66675"/>
        </a:xfrm>
        <a:prstGeom prst="rect">
          <a:avLst/>
        </a:prstGeom>
        <a:noFill/>
        <a:ln w="9525">
          <a:noFill/>
          <a:miter lim="800000"/>
          <a:headEnd/>
          <a:tailEnd/>
        </a:ln>
      </xdr:spPr>
    </xdr:sp>
    <xdr:clientData/>
  </xdr:twoCellAnchor>
  <xdr:twoCellAnchor editAs="oneCell">
    <xdr:from>
      <xdr:col>0</xdr:col>
      <xdr:colOff>0</xdr:colOff>
      <xdr:row>38</xdr:row>
      <xdr:rowOff>0</xdr:rowOff>
    </xdr:from>
    <xdr:to>
      <xdr:col>6</xdr:col>
      <xdr:colOff>514350</xdr:colOff>
      <xdr:row>38</xdr:row>
      <xdr:rowOff>9017</xdr:rowOff>
    </xdr:to>
    <xdr:sp macro="" textlink="">
      <xdr:nvSpPr>
        <xdr:cNvPr id="102" name="Text Box 45"/>
        <xdr:cNvSpPr txBox="1">
          <a:spLocks noChangeArrowheads="1"/>
        </xdr:cNvSpPr>
      </xdr:nvSpPr>
      <xdr:spPr bwMode="auto">
        <a:xfrm>
          <a:off x="0" y="8915400"/>
          <a:ext cx="1924050" cy="66675"/>
        </a:xfrm>
        <a:prstGeom prst="rect">
          <a:avLst/>
        </a:prstGeom>
        <a:noFill/>
        <a:ln w="9525">
          <a:noFill/>
          <a:miter lim="800000"/>
          <a:headEnd/>
          <a:tailEnd/>
        </a:ln>
      </xdr:spPr>
    </xdr:sp>
    <xdr:clientData/>
  </xdr:twoCellAnchor>
  <xdr:twoCellAnchor editAs="oneCell">
    <xdr:from>
      <xdr:col>0</xdr:col>
      <xdr:colOff>0</xdr:colOff>
      <xdr:row>38</xdr:row>
      <xdr:rowOff>0</xdr:rowOff>
    </xdr:from>
    <xdr:to>
      <xdr:col>6</xdr:col>
      <xdr:colOff>514350</xdr:colOff>
      <xdr:row>38</xdr:row>
      <xdr:rowOff>9017</xdr:rowOff>
    </xdr:to>
    <xdr:sp macro="" textlink="">
      <xdr:nvSpPr>
        <xdr:cNvPr id="103" name="Text Box 55"/>
        <xdr:cNvSpPr txBox="1">
          <a:spLocks noChangeArrowheads="1"/>
        </xdr:cNvSpPr>
      </xdr:nvSpPr>
      <xdr:spPr bwMode="auto">
        <a:xfrm>
          <a:off x="0" y="8915400"/>
          <a:ext cx="1924050"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04"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05"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06"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07"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08" name="Text Box 4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09" name="Text Box 98"/>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13</xdr:row>
      <xdr:rowOff>0</xdr:rowOff>
    </xdr:from>
    <xdr:to>
      <xdr:col>4</xdr:col>
      <xdr:colOff>889</xdr:colOff>
      <xdr:row>13</xdr:row>
      <xdr:rowOff>38481</xdr:rowOff>
    </xdr:to>
    <xdr:sp macro="" textlink="">
      <xdr:nvSpPr>
        <xdr:cNvPr id="110" name="Text Box 56"/>
        <xdr:cNvSpPr txBox="1">
          <a:spLocks noChangeArrowheads="1"/>
        </xdr:cNvSpPr>
      </xdr:nvSpPr>
      <xdr:spPr bwMode="auto">
        <a:xfrm>
          <a:off x="1476375" y="2333625"/>
          <a:ext cx="85725" cy="4762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11"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12"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13"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14"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15"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16"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17"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18"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19"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20"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21"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22"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8382</xdr:rowOff>
    </xdr:to>
    <xdr:sp macro="" textlink="">
      <xdr:nvSpPr>
        <xdr:cNvPr id="123" name="Text Box 54"/>
        <xdr:cNvSpPr txBox="1">
          <a:spLocks noChangeArrowheads="1"/>
        </xdr:cNvSpPr>
      </xdr:nvSpPr>
      <xdr:spPr bwMode="auto">
        <a:xfrm>
          <a:off x="1476375" y="8915400"/>
          <a:ext cx="85725" cy="19050"/>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8382</xdr:rowOff>
    </xdr:to>
    <xdr:sp macro="" textlink="">
      <xdr:nvSpPr>
        <xdr:cNvPr id="124" name="Text Box 54"/>
        <xdr:cNvSpPr txBox="1">
          <a:spLocks noChangeArrowheads="1"/>
        </xdr:cNvSpPr>
      </xdr:nvSpPr>
      <xdr:spPr bwMode="auto">
        <a:xfrm>
          <a:off x="1476375" y="8915400"/>
          <a:ext cx="85725" cy="19050"/>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8382</xdr:rowOff>
    </xdr:to>
    <xdr:sp macro="" textlink="">
      <xdr:nvSpPr>
        <xdr:cNvPr id="125" name="Text Box 54"/>
        <xdr:cNvSpPr txBox="1">
          <a:spLocks noChangeArrowheads="1"/>
        </xdr:cNvSpPr>
      </xdr:nvSpPr>
      <xdr:spPr bwMode="auto">
        <a:xfrm>
          <a:off x="1476375" y="8915400"/>
          <a:ext cx="85725" cy="19050"/>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8382</xdr:rowOff>
    </xdr:to>
    <xdr:sp macro="" textlink="">
      <xdr:nvSpPr>
        <xdr:cNvPr id="126" name="Text Box 56"/>
        <xdr:cNvSpPr txBox="1">
          <a:spLocks noChangeArrowheads="1"/>
        </xdr:cNvSpPr>
      </xdr:nvSpPr>
      <xdr:spPr bwMode="auto">
        <a:xfrm>
          <a:off x="1476375" y="8915400"/>
          <a:ext cx="85725" cy="19050"/>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8382</xdr:rowOff>
    </xdr:to>
    <xdr:sp macro="" textlink="">
      <xdr:nvSpPr>
        <xdr:cNvPr id="127" name="Text Box 54"/>
        <xdr:cNvSpPr txBox="1">
          <a:spLocks noChangeArrowheads="1"/>
        </xdr:cNvSpPr>
      </xdr:nvSpPr>
      <xdr:spPr bwMode="auto">
        <a:xfrm>
          <a:off x="1476375" y="8915400"/>
          <a:ext cx="85725" cy="19050"/>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8382</xdr:rowOff>
    </xdr:to>
    <xdr:sp macro="" textlink="">
      <xdr:nvSpPr>
        <xdr:cNvPr id="128" name="Text Box 56"/>
        <xdr:cNvSpPr txBox="1">
          <a:spLocks noChangeArrowheads="1"/>
        </xdr:cNvSpPr>
      </xdr:nvSpPr>
      <xdr:spPr bwMode="auto">
        <a:xfrm>
          <a:off x="1476375" y="8915400"/>
          <a:ext cx="85725" cy="19050"/>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8382</xdr:rowOff>
    </xdr:to>
    <xdr:sp macro="" textlink="">
      <xdr:nvSpPr>
        <xdr:cNvPr id="129" name="Text Box 54"/>
        <xdr:cNvSpPr txBox="1">
          <a:spLocks noChangeArrowheads="1"/>
        </xdr:cNvSpPr>
      </xdr:nvSpPr>
      <xdr:spPr bwMode="auto">
        <a:xfrm>
          <a:off x="1476375" y="8915400"/>
          <a:ext cx="85725" cy="19050"/>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8382</xdr:rowOff>
    </xdr:to>
    <xdr:sp macro="" textlink="">
      <xdr:nvSpPr>
        <xdr:cNvPr id="130" name="Text Box 54"/>
        <xdr:cNvSpPr txBox="1">
          <a:spLocks noChangeArrowheads="1"/>
        </xdr:cNvSpPr>
      </xdr:nvSpPr>
      <xdr:spPr bwMode="auto">
        <a:xfrm>
          <a:off x="1476375" y="8915400"/>
          <a:ext cx="85725" cy="19050"/>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31"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8382</xdr:rowOff>
    </xdr:to>
    <xdr:sp macro="" textlink="">
      <xdr:nvSpPr>
        <xdr:cNvPr id="132" name="Text Box 56"/>
        <xdr:cNvSpPr txBox="1">
          <a:spLocks noChangeArrowheads="1"/>
        </xdr:cNvSpPr>
      </xdr:nvSpPr>
      <xdr:spPr bwMode="auto">
        <a:xfrm>
          <a:off x="1476375" y="8915400"/>
          <a:ext cx="85725" cy="19050"/>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33"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34"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35"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36"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37"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38"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39"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40"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8382</xdr:rowOff>
    </xdr:to>
    <xdr:sp macro="" textlink="">
      <xdr:nvSpPr>
        <xdr:cNvPr id="141" name="Text Box 56"/>
        <xdr:cNvSpPr txBox="1">
          <a:spLocks noChangeArrowheads="1"/>
        </xdr:cNvSpPr>
      </xdr:nvSpPr>
      <xdr:spPr bwMode="auto">
        <a:xfrm>
          <a:off x="1476375" y="8915400"/>
          <a:ext cx="85725" cy="19050"/>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42"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43"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44"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45"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46"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47"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48"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49"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50"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51"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52"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53"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54"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55"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56"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57"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58"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59"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60"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61"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62"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63"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64" name="Text Box 54"/>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65"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66"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38</xdr:row>
      <xdr:rowOff>0</xdr:rowOff>
    </xdr:from>
    <xdr:to>
      <xdr:col>4</xdr:col>
      <xdr:colOff>889</xdr:colOff>
      <xdr:row>38</xdr:row>
      <xdr:rowOff>9017</xdr:rowOff>
    </xdr:to>
    <xdr:sp macro="" textlink="">
      <xdr:nvSpPr>
        <xdr:cNvPr id="167" name="Text Box 56"/>
        <xdr:cNvSpPr txBox="1">
          <a:spLocks noChangeArrowheads="1"/>
        </xdr:cNvSpPr>
      </xdr:nvSpPr>
      <xdr:spPr bwMode="auto">
        <a:xfrm>
          <a:off x="1476375" y="8915400"/>
          <a:ext cx="85725" cy="66675"/>
        </a:xfrm>
        <a:prstGeom prst="rect">
          <a:avLst/>
        </a:prstGeom>
        <a:noFill/>
        <a:ln w="9525">
          <a:noFill/>
          <a:miter lim="800000"/>
          <a:headEnd/>
          <a:tailEnd/>
        </a:ln>
      </xdr:spPr>
    </xdr:sp>
    <xdr:clientData/>
  </xdr:twoCellAnchor>
  <xdr:twoCellAnchor editAs="oneCell">
    <xdr:from>
      <xdr:col>3</xdr:col>
      <xdr:colOff>114300</xdr:colOff>
      <xdr:row>24</xdr:row>
      <xdr:rowOff>0</xdr:rowOff>
    </xdr:from>
    <xdr:to>
      <xdr:col>4</xdr:col>
      <xdr:colOff>889</xdr:colOff>
      <xdr:row>24</xdr:row>
      <xdr:rowOff>43053</xdr:rowOff>
    </xdr:to>
    <xdr:sp macro="" textlink="">
      <xdr:nvSpPr>
        <xdr:cNvPr id="168" name="Text Box 56"/>
        <xdr:cNvSpPr txBox="1">
          <a:spLocks noChangeArrowheads="1"/>
        </xdr:cNvSpPr>
      </xdr:nvSpPr>
      <xdr:spPr bwMode="auto">
        <a:xfrm>
          <a:off x="1476375" y="5238750"/>
          <a:ext cx="85725" cy="47625"/>
        </a:xfrm>
        <a:prstGeom prst="rect">
          <a:avLst/>
        </a:prstGeom>
        <a:noFill/>
        <a:ln w="9525">
          <a:noFill/>
          <a:miter lim="800000"/>
          <a:headEnd/>
          <a:tailEnd/>
        </a:ln>
      </xdr:spPr>
    </xdr:sp>
    <xdr:clientData/>
  </xdr:twoCellAnchor>
  <xdr:twoCellAnchor editAs="oneCell">
    <xdr:from>
      <xdr:col>3</xdr:col>
      <xdr:colOff>114300</xdr:colOff>
      <xdr:row>14</xdr:row>
      <xdr:rowOff>0</xdr:rowOff>
    </xdr:from>
    <xdr:to>
      <xdr:col>4</xdr:col>
      <xdr:colOff>889</xdr:colOff>
      <xdr:row>14</xdr:row>
      <xdr:rowOff>43053</xdr:rowOff>
    </xdr:to>
    <xdr:sp macro="" textlink="">
      <xdr:nvSpPr>
        <xdr:cNvPr id="169" name="Text Box 56"/>
        <xdr:cNvSpPr txBox="1">
          <a:spLocks noChangeArrowheads="1"/>
        </xdr:cNvSpPr>
      </xdr:nvSpPr>
      <xdr:spPr bwMode="auto">
        <a:xfrm>
          <a:off x="1476375" y="2571750"/>
          <a:ext cx="85725" cy="47625"/>
        </a:xfrm>
        <a:prstGeom prst="rect">
          <a:avLst/>
        </a:prstGeom>
        <a:noFill/>
        <a:ln w="9525">
          <a:noFill/>
          <a:miter lim="800000"/>
          <a:headEnd/>
          <a:tailEnd/>
        </a:ln>
      </xdr:spPr>
    </xdr:sp>
    <xdr:clientData/>
  </xdr:twoCellAnchor>
  <xdr:twoCellAnchor editAs="oneCell">
    <xdr:from>
      <xdr:col>3</xdr:col>
      <xdr:colOff>114300</xdr:colOff>
      <xdr:row>15</xdr:row>
      <xdr:rowOff>0</xdr:rowOff>
    </xdr:from>
    <xdr:to>
      <xdr:col>4</xdr:col>
      <xdr:colOff>889</xdr:colOff>
      <xdr:row>15</xdr:row>
      <xdr:rowOff>43053</xdr:rowOff>
    </xdr:to>
    <xdr:sp macro="" textlink="">
      <xdr:nvSpPr>
        <xdr:cNvPr id="170" name="Text Box 56"/>
        <xdr:cNvSpPr txBox="1">
          <a:spLocks noChangeArrowheads="1"/>
        </xdr:cNvSpPr>
      </xdr:nvSpPr>
      <xdr:spPr bwMode="auto">
        <a:xfrm>
          <a:off x="1476375" y="2838450"/>
          <a:ext cx="85725" cy="47625"/>
        </a:xfrm>
        <a:prstGeom prst="rect">
          <a:avLst/>
        </a:prstGeom>
        <a:noFill/>
        <a:ln w="9525">
          <a:noFill/>
          <a:miter lim="800000"/>
          <a:headEnd/>
          <a:tailEnd/>
        </a:ln>
      </xdr:spPr>
    </xdr:sp>
    <xdr:clientData/>
  </xdr:twoCellAnchor>
  <xdr:twoCellAnchor editAs="oneCell">
    <xdr:from>
      <xdr:col>3</xdr:col>
      <xdr:colOff>114300</xdr:colOff>
      <xdr:row>16</xdr:row>
      <xdr:rowOff>0</xdr:rowOff>
    </xdr:from>
    <xdr:to>
      <xdr:col>4</xdr:col>
      <xdr:colOff>889</xdr:colOff>
      <xdr:row>16</xdr:row>
      <xdr:rowOff>43053</xdr:rowOff>
    </xdr:to>
    <xdr:sp macro="" textlink="">
      <xdr:nvSpPr>
        <xdr:cNvPr id="171" name="Text Box 56"/>
        <xdr:cNvSpPr txBox="1">
          <a:spLocks noChangeArrowheads="1"/>
        </xdr:cNvSpPr>
      </xdr:nvSpPr>
      <xdr:spPr bwMode="auto">
        <a:xfrm>
          <a:off x="1476375" y="3105150"/>
          <a:ext cx="85725" cy="47625"/>
        </a:xfrm>
        <a:prstGeom prst="rect">
          <a:avLst/>
        </a:prstGeom>
        <a:noFill/>
        <a:ln w="9525">
          <a:noFill/>
          <a:miter lim="800000"/>
          <a:headEnd/>
          <a:tailEnd/>
        </a:ln>
      </xdr:spPr>
    </xdr:sp>
    <xdr:clientData/>
  </xdr:twoCellAnchor>
  <xdr:twoCellAnchor editAs="oneCell">
    <xdr:from>
      <xdr:col>3</xdr:col>
      <xdr:colOff>114300</xdr:colOff>
      <xdr:row>17</xdr:row>
      <xdr:rowOff>0</xdr:rowOff>
    </xdr:from>
    <xdr:to>
      <xdr:col>4</xdr:col>
      <xdr:colOff>889</xdr:colOff>
      <xdr:row>17</xdr:row>
      <xdr:rowOff>43053</xdr:rowOff>
    </xdr:to>
    <xdr:sp macro="" textlink="">
      <xdr:nvSpPr>
        <xdr:cNvPr id="172" name="Text Box 56"/>
        <xdr:cNvSpPr txBox="1">
          <a:spLocks noChangeArrowheads="1"/>
        </xdr:cNvSpPr>
      </xdr:nvSpPr>
      <xdr:spPr bwMode="auto">
        <a:xfrm>
          <a:off x="1476375" y="3371850"/>
          <a:ext cx="85725" cy="47625"/>
        </a:xfrm>
        <a:prstGeom prst="rect">
          <a:avLst/>
        </a:prstGeom>
        <a:noFill/>
        <a:ln w="9525">
          <a:noFill/>
          <a:miter lim="800000"/>
          <a:headEnd/>
          <a:tailEnd/>
        </a:ln>
      </xdr:spPr>
    </xdr:sp>
    <xdr:clientData/>
  </xdr:twoCellAnchor>
  <xdr:twoCellAnchor editAs="oneCell">
    <xdr:from>
      <xdr:col>3</xdr:col>
      <xdr:colOff>114300</xdr:colOff>
      <xdr:row>18</xdr:row>
      <xdr:rowOff>0</xdr:rowOff>
    </xdr:from>
    <xdr:to>
      <xdr:col>4</xdr:col>
      <xdr:colOff>889</xdr:colOff>
      <xdr:row>18</xdr:row>
      <xdr:rowOff>43053</xdr:rowOff>
    </xdr:to>
    <xdr:sp macro="" textlink="">
      <xdr:nvSpPr>
        <xdr:cNvPr id="173" name="Text Box 56"/>
        <xdr:cNvSpPr txBox="1">
          <a:spLocks noChangeArrowheads="1"/>
        </xdr:cNvSpPr>
      </xdr:nvSpPr>
      <xdr:spPr bwMode="auto">
        <a:xfrm>
          <a:off x="1476375" y="3638550"/>
          <a:ext cx="85725" cy="47625"/>
        </a:xfrm>
        <a:prstGeom prst="rect">
          <a:avLst/>
        </a:prstGeom>
        <a:noFill/>
        <a:ln w="9525">
          <a:noFill/>
          <a:miter lim="800000"/>
          <a:headEnd/>
          <a:tailEnd/>
        </a:ln>
      </xdr:spPr>
    </xdr:sp>
    <xdr:clientData/>
  </xdr:twoCellAnchor>
  <xdr:twoCellAnchor editAs="oneCell">
    <xdr:from>
      <xdr:col>3</xdr:col>
      <xdr:colOff>114300</xdr:colOff>
      <xdr:row>19</xdr:row>
      <xdr:rowOff>0</xdr:rowOff>
    </xdr:from>
    <xdr:to>
      <xdr:col>4</xdr:col>
      <xdr:colOff>889</xdr:colOff>
      <xdr:row>19</xdr:row>
      <xdr:rowOff>43053</xdr:rowOff>
    </xdr:to>
    <xdr:sp macro="" textlink="">
      <xdr:nvSpPr>
        <xdr:cNvPr id="174" name="Text Box 56"/>
        <xdr:cNvSpPr txBox="1">
          <a:spLocks noChangeArrowheads="1"/>
        </xdr:cNvSpPr>
      </xdr:nvSpPr>
      <xdr:spPr bwMode="auto">
        <a:xfrm>
          <a:off x="1476375" y="3905250"/>
          <a:ext cx="85725" cy="47625"/>
        </a:xfrm>
        <a:prstGeom prst="rect">
          <a:avLst/>
        </a:prstGeom>
        <a:noFill/>
        <a:ln w="9525">
          <a:noFill/>
          <a:miter lim="800000"/>
          <a:headEnd/>
          <a:tailEnd/>
        </a:ln>
      </xdr:spPr>
    </xdr:sp>
    <xdr:clientData/>
  </xdr:twoCellAnchor>
  <xdr:twoCellAnchor editAs="oneCell">
    <xdr:from>
      <xdr:col>3</xdr:col>
      <xdr:colOff>114300</xdr:colOff>
      <xdr:row>20</xdr:row>
      <xdr:rowOff>0</xdr:rowOff>
    </xdr:from>
    <xdr:to>
      <xdr:col>4</xdr:col>
      <xdr:colOff>889</xdr:colOff>
      <xdr:row>20</xdr:row>
      <xdr:rowOff>43053</xdr:rowOff>
    </xdr:to>
    <xdr:sp macro="" textlink="">
      <xdr:nvSpPr>
        <xdr:cNvPr id="175" name="Text Box 56"/>
        <xdr:cNvSpPr txBox="1">
          <a:spLocks noChangeArrowheads="1"/>
        </xdr:cNvSpPr>
      </xdr:nvSpPr>
      <xdr:spPr bwMode="auto">
        <a:xfrm>
          <a:off x="1476375" y="4171950"/>
          <a:ext cx="85725" cy="47625"/>
        </a:xfrm>
        <a:prstGeom prst="rect">
          <a:avLst/>
        </a:prstGeom>
        <a:noFill/>
        <a:ln w="9525">
          <a:noFill/>
          <a:miter lim="800000"/>
          <a:headEnd/>
          <a:tailEnd/>
        </a:ln>
      </xdr:spPr>
    </xdr:sp>
    <xdr:clientData/>
  </xdr:twoCellAnchor>
  <xdr:twoCellAnchor editAs="oneCell">
    <xdr:from>
      <xdr:col>3</xdr:col>
      <xdr:colOff>114300</xdr:colOff>
      <xdr:row>21</xdr:row>
      <xdr:rowOff>0</xdr:rowOff>
    </xdr:from>
    <xdr:to>
      <xdr:col>4</xdr:col>
      <xdr:colOff>889</xdr:colOff>
      <xdr:row>21</xdr:row>
      <xdr:rowOff>43053</xdr:rowOff>
    </xdr:to>
    <xdr:sp macro="" textlink="">
      <xdr:nvSpPr>
        <xdr:cNvPr id="176" name="Text Box 56"/>
        <xdr:cNvSpPr txBox="1">
          <a:spLocks noChangeArrowheads="1"/>
        </xdr:cNvSpPr>
      </xdr:nvSpPr>
      <xdr:spPr bwMode="auto">
        <a:xfrm>
          <a:off x="1476375" y="4438650"/>
          <a:ext cx="85725" cy="47625"/>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4</xdr:col>
      <xdr:colOff>889</xdr:colOff>
      <xdr:row>29</xdr:row>
      <xdr:rowOff>38481</xdr:rowOff>
    </xdr:to>
    <xdr:sp macro="" textlink="">
      <xdr:nvSpPr>
        <xdr:cNvPr id="177" name="Text Box 56"/>
        <xdr:cNvSpPr txBox="1">
          <a:spLocks noChangeArrowheads="1"/>
        </xdr:cNvSpPr>
      </xdr:nvSpPr>
      <xdr:spPr bwMode="auto">
        <a:xfrm>
          <a:off x="1476375" y="6572250"/>
          <a:ext cx="85725" cy="47625"/>
        </a:xfrm>
        <a:prstGeom prst="rect">
          <a:avLst/>
        </a:prstGeom>
        <a:noFill/>
        <a:ln w="9525">
          <a:noFill/>
          <a:miter lim="800000"/>
          <a:headEnd/>
          <a:tailEnd/>
        </a:ln>
      </xdr:spPr>
    </xdr:sp>
    <xdr:clientData/>
  </xdr:twoCellAnchor>
  <xdr:twoCellAnchor editAs="oneCell">
    <xdr:from>
      <xdr:col>3</xdr:col>
      <xdr:colOff>114300</xdr:colOff>
      <xdr:row>22</xdr:row>
      <xdr:rowOff>0</xdr:rowOff>
    </xdr:from>
    <xdr:to>
      <xdr:col>4</xdr:col>
      <xdr:colOff>889</xdr:colOff>
      <xdr:row>22</xdr:row>
      <xdr:rowOff>43053</xdr:rowOff>
    </xdr:to>
    <xdr:sp macro="" textlink="">
      <xdr:nvSpPr>
        <xdr:cNvPr id="178" name="Text Box 56"/>
        <xdr:cNvSpPr txBox="1">
          <a:spLocks noChangeArrowheads="1"/>
        </xdr:cNvSpPr>
      </xdr:nvSpPr>
      <xdr:spPr bwMode="auto">
        <a:xfrm>
          <a:off x="1476375" y="4705350"/>
          <a:ext cx="85725" cy="47625"/>
        </a:xfrm>
        <a:prstGeom prst="rect">
          <a:avLst/>
        </a:prstGeom>
        <a:noFill/>
        <a:ln w="9525">
          <a:noFill/>
          <a:miter lim="800000"/>
          <a:headEnd/>
          <a:tailEnd/>
        </a:ln>
      </xdr:spPr>
    </xdr:sp>
    <xdr:clientData/>
  </xdr:twoCellAnchor>
  <xdr:twoCellAnchor editAs="oneCell">
    <xdr:from>
      <xdr:col>3</xdr:col>
      <xdr:colOff>114300</xdr:colOff>
      <xdr:row>23</xdr:row>
      <xdr:rowOff>0</xdr:rowOff>
    </xdr:from>
    <xdr:to>
      <xdr:col>4</xdr:col>
      <xdr:colOff>889</xdr:colOff>
      <xdr:row>23</xdr:row>
      <xdr:rowOff>43053</xdr:rowOff>
    </xdr:to>
    <xdr:sp macro="" textlink="">
      <xdr:nvSpPr>
        <xdr:cNvPr id="179" name="Text Box 56"/>
        <xdr:cNvSpPr txBox="1">
          <a:spLocks noChangeArrowheads="1"/>
        </xdr:cNvSpPr>
      </xdr:nvSpPr>
      <xdr:spPr bwMode="auto">
        <a:xfrm>
          <a:off x="1476375" y="4972050"/>
          <a:ext cx="85725" cy="47625"/>
        </a:xfrm>
        <a:prstGeom prst="rect">
          <a:avLst/>
        </a:prstGeom>
        <a:noFill/>
        <a:ln w="9525">
          <a:noFill/>
          <a:miter lim="800000"/>
          <a:headEnd/>
          <a:tailEnd/>
        </a:ln>
      </xdr:spPr>
    </xdr:sp>
    <xdr:clientData/>
  </xdr:twoCellAnchor>
  <xdr:twoCellAnchor editAs="oneCell">
    <xdr:from>
      <xdr:col>3</xdr:col>
      <xdr:colOff>114300</xdr:colOff>
      <xdr:row>24</xdr:row>
      <xdr:rowOff>0</xdr:rowOff>
    </xdr:from>
    <xdr:to>
      <xdr:col>4</xdr:col>
      <xdr:colOff>889</xdr:colOff>
      <xdr:row>24</xdr:row>
      <xdr:rowOff>43053</xdr:rowOff>
    </xdr:to>
    <xdr:sp macro="" textlink="">
      <xdr:nvSpPr>
        <xdr:cNvPr id="180" name="Text Box 56"/>
        <xdr:cNvSpPr txBox="1">
          <a:spLocks noChangeArrowheads="1"/>
        </xdr:cNvSpPr>
      </xdr:nvSpPr>
      <xdr:spPr bwMode="auto">
        <a:xfrm>
          <a:off x="1476375" y="5238750"/>
          <a:ext cx="85725" cy="47625"/>
        </a:xfrm>
        <a:prstGeom prst="rect">
          <a:avLst/>
        </a:prstGeom>
        <a:noFill/>
        <a:ln w="9525">
          <a:noFill/>
          <a:miter lim="800000"/>
          <a:headEnd/>
          <a:tailEnd/>
        </a:ln>
      </xdr:spPr>
    </xdr:sp>
    <xdr:clientData/>
  </xdr:twoCellAnchor>
  <xdr:twoCellAnchor editAs="oneCell">
    <xdr:from>
      <xdr:col>3</xdr:col>
      <xdr:colOff>114300</xdr:colOff>
      <xdr:row>24</xdr:row>
      <xdr:rowOff>0</xdr:rowOff>
    </xdr:from>
    <xdr:to>
      <xdr:col>4</xdr:col>
      <xdr:colOff>889</xdr:colOff>
      <xdr:row>24</xdr:row>
      <xdr:rowOff>43053</xdr:rowOff>
    </xdr:to>
    <xdr:sp macro="" textlink="">
      <xdr:nvSpPr>
        <xdr:cNvPr id="181" name="Text Box 56"/>
        <xdr:cNvSpPr txBox="1">
          <a:spLocks noChangeArrowheads="1"/>
        </xdr:cNvSpPr>
      </xdr:nvSpPr>
      <xdr:spPr bwMode="auto">
        <a:xfrm>
          <a:off x="1476375" y="5238750"/>
          <a:ext cx="85725" cy="47625"/>
        </a:xfrm>
        <a:prstGeom prst="rect">
          <a:avLst/>
        </a:prstGeom>
        <a:noFill/>
        <a:ln w="9525">
          <a:noFill/>
          <a:miter lim="800000"/>
          <a:headEnd/>
          <a:tailEnd/>
        </a:ln>
      </xdr:spPr>
    </xdr:sp>
    <xdr:clientData/>
  </xdr:twoCellAnchor>
  <xdr:twoCellAnchor editAs="oneCell">
    <xdr:from>
      <xdr:col>3</xdr:col>
      <xdr:colOff>114300</xdr:colOff>
      <xdr:row>25</xdr:row>
      <xdr:rowOff>0</xdr:rowOff>
    </xdr:from>
    <xdr:to>
      <xdr:col>4</xdr:col>
      <xdr:colOff>889</xdr:colOff>
      <xdr:row>25</xdr:row>
      <xdr:rowOff>43053</xdr:rowOff>
    </xdr:to>
    <xdr:sp macro="" textlink="">
      <xdr:nvSpPr>
        <xdr:cNvPr id="182" name="Text Box 56"/>
        <xdr:cNvSpPr txBox="1">
          <a:spLocks noChangeArrowheads="1"/>
        </xdr:cNvSpPr>
      </xdr:nvSpPr>
      <xdr:spPr bwMode="auto">
        <a:xfrm>
          <a:off x="1476375" y="5505450"/>
          <a:ext cx="85725" cy="47625"/>
        </a:xfrm>
        <a:prstGeom prst="rect">
          <a:avLst/>
        </a:prstGeom>
        <a:noFill/>
        <a:ln w="9525">
          <a:noFill/>
          <a:miter lim="800000"/>
          <a:headEnd/>
          <a:tailEnd/>
        </a:ln>
      </xdr:spPr>
    </xdr:sp>
    <xdr:clientData/>
  </xdr:twoCellAnchor>
  <xdr:twoCellAnchor editAs="oneCell">
    <xdr:from>
      <xdr:col>3</xdr:col>
      <xdr:colOff>114300</xdr:colOff>
      <xdr:row>26</xdr:row>
      <xdr:rowOff>0</xdr:rowOff>
    </xdr:from>
    <xdr:to>
      <xdr:col>4</xdr:col>
      <xdr:colOff>889</xdr:colOff>
      <xdr:row>26</xdr:row>
      <xdr:rowOff>43053</xdr:rowOff>
    </xdr:to>
    <xdr:sp macro="" textlink="">
      <xdr:nvSpPr>
        <xdr:cNvPr id="183" name="Text Box 56"/>
        <xdr:cNvSpPr txBox="1">
          <a:spLocks noChangeArrowheads="1"/>
        </xdr:cNvSpPr>
      </xdr:nvSpPr>
      <xdr:spPr bwMode="auto">
        <a:xfrm>
          <a:off x="1476375" y="5772150"/>
          <a:ext cx="85725" cy="47625"/>
        </a:xfrm>
        <a:prstGeom prst="rect">
          <a:avLst/>
        </a:prstGeom>
        <a:noFill/>
        <a:ln w="9525">
          <a:noFill/>
          <a:miter lim="800000"/>
          <a:headEnd/>
          <a:tailEnd/>
        </a:ln>
      </xdr:spPr>
    </xdr:sp>
    <xdr:clientData/>
  </xdr:twoCellAnchor>
  <xdr:twoCellAnchor editAs="oneCell">
    <xdr:from>
      <xdr:col>3</xdr:col>
      <xdr:colOff>114300</xdr:colOff>
      <xdr:row>27</xdr:row>
      <xdr:rowOff>0</xdr:rowOff>
    </xdr:from>
    <xdr:to>
      <xdr:col>4</xdr:col>
      <xdr:colOff>889</xdr:colOff>
      <xdr:row>27</xdr:row>
      <xdr:rowOff>43053</xdr:rowOff>
    </xdr:to>
    <xdr:sp macro="" textlink="">
      <xdr:nvSpPr>
        <xdr:cNvPr id="184" name="Text Box 56"/>
        <xdr:cNvSpPr txBox="1">
          <a:spLocks noChangeArrowheads="1"/>
        </xdr:cNvSpPr>
      </xdr:nvSpPr>
      <xdr:spPr bwMode="auto">
        <a:xfrm>
          <a:off x="1476375" y="6038850"/>
          <a:ext cx="85725" cy="47625"/>
        </a:xfrm>
        <a:prstGeom prst="rect">
          <a:avLst/>
        </a:prstGeom>
        <a:noFill/>
        <a:ln w="9525">
          <a:noFill/>
          <a:miter lim="800000"/>
          <a:headEnd/>
          <a:tailEnd/>
        </a:ln>
      </xdr:spPr>
    </xdr:sp>
    <xdr:clientData/>
  </xdr:twoCellAnchor>
  <xdr:twoCellAnchor editAs="oneCell">
    <xdr:from>
      <xdr:col>3</xdr:col>
      <xdr:colOff>114300</xdr:colOff>
      <xdr:row>28</xdr:row>
      <xdr:rowOff>0</xdr:rowOff>
    </xdr:from>
    <xdr:to>
      <xdr:col>4</xdr:col>
      <xdr:colOff>889</xdr:colOff>
      <xdr:row>28</xdr:row>
      <xdr:rowOff>43053</xdr:rowOff>
    </xdr:to>
    <xdr:sp macro="" textlink="">
      <xdr:nvSpPr>
        <xdr:cNvPr id="185" name="Text Box 56"/>
        <xdr:cNvSpPr txBox="1">
          <a:spLocks noChangeArrowheads="1"/>
        </xdr:cNvSpPr>
      </xdr:nvSpPr>
      <xdr:spPr bwMode="auto">
        <a:xfrm>
          <a:off x="1476375" y="6305550"/>
          <a:ext cx="85725" cy="47625"/>
        </a:xfrm>
        <a:prstGeom prst="rect">
          <a:avLst/>
        </a:prstGeom>
        <a:noFill/>
        <a:ln w="9525">
          <a:noFill/>
          <a:miter lim="800000"/>
          <a:headEnd/>
          <a:tailEnd/>
        </a:ln>
      </xdr:spPr>
    </xdr:sp>
    <xdr:clientData/>
  </xdr:twoCellAnchor>
  <xdr:twoCellAnchor editAs="oneCell">
    <xdr:from>
      <xdr:col>3</xdr:col>
      <xdr:colOff>114300</xdr:colOff>
      <xdr:row>33</xdr:row>
      <xdr:rowOff>0</xdr:rowOff>
    </xdr:from>
    <xdr:to>
      <xdr:col>4</xdr:col>
      <xdr:colOff>889</xdr:colOff>
      <xdr:row>33</xdr:row>
      <xdr:rowOff>38481</xdr:rowOff>
    </xdr:to>
    <xdr:sp macro="" textlink="">
      <xdr:nvSpPr>
        <xdr:cNvPr id="186" name="Text Box 56"/>
        <xdr:cNvSpPr txBox="1">
          <a:spLocks noChangeArrowheads="1"/>
        </xdr:cNvSpPr>
      </xdr:nvSpPr>
      <xdr:spPr bwMode="auto">
        <a:xfrm>
          <a:off x="1476375" y="7610475"/>
          <a:ext cx="85725" cy="47625"/>
        </a:xfrm>
        <a:prstGeom prst="rect">
          <a:avLst/>
        </a:prstGeom>
        <a:noFill/>
        <a:ln w="9525">
          <a:noFill/>
          <a:miter lim="800000"/>
          <a:headEnd/>
          <a:tailEnd/>
        </a:ln>
      </xdr:spPr>
    </xdr:sp>
    <xdr:clientData/>
  </xdr:twoCellAnchor>
  <xdr:twoCellAnchor editAs="oneCell">
    <xdr:from>
      <xdr:col>3</xdr:col>
      <xdr:colOff>114300</xdr:colOff>
      <xdr:row>30</xdr:row>
      <xdr:rowOff>0</xdr:rowOff>
    </xdr:from>
    <xdr:to>
      <xdr:col>4</xdr:col>
      <xdr:colOff>889</xdr:colOff>
      <xdr:row>30</xdr:row>
      <xdr:rowOff>43053</xdr:rowOff>
    </xdr:to>
    <xdr:sp macro="" textlink="">
      <xdr:nvSpPr>
        <xdr:cNvPr id="187" name="Text Box 56"/>
        <xdr:cNvSpPr txBox="1">
          <a:spLocks noChangeArrowheads="1"/>
        </xdr:cNvSpPr>
      </xdr:nvSpPr>
      <xdr:spPr bwMode="auto">
        <a:xfrm>
          <a:off x="1476375" y="6810375"/>
          <a:ext cx="85725" cy="47625"/>
        </a:xfrm>
        <a:prstGeom prst="rect">
          <a:avLst/>
        </a:prstGeom>
        <a:noFill/>
        <a:ln w="9525">
          <a:noFill/>
          <a:miter lim="800000"/>
          <a:headEnd/>
          <a:tailEnd/>
        </a:ln>
      </xdr:spPr>
    </xdr:sp>
    <xdr:clientData/>
  </xdr:twoCellAnchor>
  <xdr:twoCellAnchor editAs="oneCell">
    <xdr:from>
      <xdr:col>3</xdr:col>
      <xdr:colOff>114300</xdr:colOff>
      <xdr:row>31</xdr:row>
      <xdr:rowOff>0</xdr:rowOff>
    </xdr:from>
    <xdr:to>
      <xdr:col>4</xdr:col>
      <xdr:colOff>889</xdr:colOff>
      <xdr:row>31</xdr:row>
      <xdr:rowOff>43053</xdr:rowOff>
    </xdr:to>
    <xdr:sp macro="" textlink="">
      <xdr:nvSpPr>
        <xdr:cNvPr id="188" name="Text Box 56"/>
        <xdr:cNvSpPr txBox="1">
          <a:spLocks noChangeArrowheads="1"/>
        </xdr:cNvSpPr>
      </xdr:nvSpPr>
      <xdr:spPr bwMode="auto">
        <a:xfrm>
          <a:off x="1476375" y="7077075"/>
          <a:ext cx="85725" cy="47625"/>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4</xdr:col>
      <xdr:colOff>889</xdr:colOff>
      <xdr:row>32</xdr:row>
      <xdr:rowOff>43053</xdr:rowOff>
    </xdr:to>
    <xdr:sp macro="" textlink="">
      <xdr:nvSpPr>
        <xdr:cNvPr id="189" name="Text Box 56"/>
        <xdr:cNvSpPr txBox="1">
          <a:spLocks noChangeArrowheads="1"/>
        </xdr:cNvSpPr>
      </xdr:nvSpPr>
      <xdr:spPr bwMode="auto">
        <a:xfrm>
          <a:off x="1476375" y="7343775"/>
          <a:ext cx="85725" cy="47625"/>
        </a:xfrm>
        <a:prstGeom prst="rect">
          <a:avLst/>
        </a:prstGeom>
        <a:noFill/>
        <a:ln w="9525">
          <a:noFill/>
          <a:miter lim="800000"/>
          <a:headEnd/>
          <a:tailEnd/>
        </a:ln>
      </xdr:spPr>
    </xdr:sp>
    <xdr:clientData/>
  </xdr:twoCellAnchor>
  <xdr:twoCellAnchor editAs="oneCell">
    <xdr:from>
      <xdr:col>3</xdr:col>
      <xdr:colOff>114300</xdr:colOff>
      <xdr:row>34</xdr:row>
      <xdr:rowOff>0</xdr:rowOff>
    </xdr:from>
    <xdr:to>
      <xdr:col>4</xdr:col>
      <xdr:colOff>889</xdr:colOff>
      <xdr:row>34</xdr:row>
      <xdr:rowOff>43053</xdr:rowOff>
    </xdr:to>
    <xdr:sp macro="" textlink="">
      <xdr:nvSpPr>
        <xdr:cNvPr id="190" name="Text Box 56"/>
        <xdr:cNvSpPr txBox="1">
          <a:spLocks noChangeArrowheads="1"/>
        </xdr:cNvSpPr>
      </xdr:nvSpPr>
      <xdr:spPr bwMode="auto">
        <a:xfrm>
          <a:off x="1476375" y="7848600"/>
          <a:ext cx="85725" cy="47625"/>
        </a:xfrm>
        <a:prstGeom prst="rect">
          <a:avLst/>
        </a:prstGeom>
        <a:noFill/>
        <a:ln w="9525">
          <a:noFill/>
          <a:miter lim="800000"/>
          <a:headEnd/>
          <a:tailEnd/>
        </a:ln>
      </xdr:spPr>
    </xdr:sp>
    <xdr:clientData/>
  </xdr:twoCellAnchor>
  <xdr:twoCellAnchor editAs="oneCell">
    <xdr:from>
      <xdr:col>3</xdr:col>
      <xdr:colOff>114300</xdr:colOff>
      <xdr:row>35</xdr:row>
      <xdr:rowOff>0</xdr:rowOff>
    </xdr:from>
    <xdr:to>
      <xdr:col>4</xdr:col>
      <xdr:colOff>889</xdr:colOff>
      <xdr:row>35</xdr:row>
      <xdr:rowOff>43053</xdr:rowOff>
    </xdr:to>
    <xdr:sp macro="" textlink="">
      <xdr:nvSpPr>
        <xdr:cNvPr id="191" name="Text Box 56"/>
        <xdr:cNvSpPr txBox="1">
          <a:spLocks noChangeArrowheads="1"/>
        </xdr:cNvSpPr>
      </xdr:nvSpPr>
      <xdr:spPr bwMode="auto">
        <a:xfrm>
          <a:off x="1476375" y="8115300"/>
          <a:ext cx="85725" cy="47625"/>
        </a:xfrm>
        <a:prstGeom prst="rect">
          <a:avLst/>
        </a:prstGeom>
        <a:noFill/>
        <a:ln w="9525">
          <a:noFill/>
          <a:miter lim="800000"/>
          <a:headEnd/>
          <a:tailEnd/>
        </a:ln>
      </xdr:spPr>
    </xdr:sp>
    <xdr:clientData/>
  </xdr:twoCellAnchor>
  <xdr:twoCellAnchor editAs="oneCell">
    <xdr:from>
      <xdr:col>3</xdr:col>
      <xdr:colOff>114300</xdr:colOff>
      <xdr:row>36</xdr:row>
      <xdr:rowOff>0</xdr:rowOff>
    </xdr:from>
    <xdr:to>
      <xdr:col>4</xdr:col>
      <xdr:colOff>889</xdr:colOff>
      <xdr:row>36</xdr:row>
      <xdr:rowOff>43053</xdr:rowOff>
    </xdr:to>
    <xdr:sp macro="" textlink="">
      <xdr:nvSpPr>
        <xdr:cNvPr id="192" name="Text Box 56"/>
        <xdr:cNvSpPr txBox="1">
          <a:spLocks noChangeArrowheads="1"/>
        </xdr:cNvSpPr>
      </xdr:nvSpPr>
      <xdr:spPr bwMode="auto">
        <a:xfrm>
          <a:off x="1476375" y="8382000"/>
          <a:ext cx="85725" cy="4762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4</xdr:col>
      <xdr:colOff>889</xdr:colOff>
      <xdr:row>37</xdr:row>
      <xdr:rowOff>43053</xdr:rowOff>
    </xdr:to>
    <xdr:sp macro="" textlink="">
      <xdr:nvSpPr>
        <xdr:cNvPr id="193" name="Text Box 56"/>
        <xdr:cNvSpPr txBox="1">
          <a:spLocks noChangeArrowheads="1"/>
        </xdr:cNvSpPr>
      </xdr:nvSpPr>
      <xdr:spPr bwMode="auto">
        <a:xfrm>
          <a:off x="1476375" y="8648700"/>
          <a:ext cx="85725" cy="4762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4</xdr:col>
      <xdr:colOff>889</xdr:colOff>
      <xdr:row>37</xdr:row>
      <xdr:rowOff>43053</xdr:rowOff>
    </xdr:to>
    <xdr:sp macro="" textlink="">
      <xdr:nvSpPr>
        <xdr:cNvPr id="194" name="Text Box 56"/>
        <xdr:cNvSpPr txBox="1">
          <a:spLocks noChangeArrowheads="1"/>
        </xdr:cNvSpPr>
      </xdr:nvSpPr>
      <xdr:spPr bwMode="auto">
        <a:xfrm>
          <a:off x="1476375" y="8648700"/>
          <a:ext cx="85725" cy="4762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4</xdr:col>
      <xdr:colOff>889</xdr:colOff>
      <xdr:row>37</xdr:row>
      <xdr:rowOff>43053</xdr:rowOff>
    </xdr:to>
    <xdr:sp macro="" textlink="">
      <xdr:nvSpPr>
        <xdr:cNvPr id="195" name="Text Box 56"/>
        <xdr:cNvSpPr txBox="1">
          <a:spLocks noChangeArrowheads="1"/>
        </xdr:cNvSpPr>
      </xdr:nvSpPr>
      <xdr:spPr bwMode="auto">
        <a:xfrm>
          <a:off x="1476375" y="8648700"/>
          <a:ext cx="85725" cy="47625"/>
        </a:xfrm>
        <a:prstGeom prst="rect">
          <a:avLst/>
        </a:prstGeom>
        <a:noFill/>
        <a:ln w="9525">
          <a:noFill/>
          <a:miter lim="800000"/>
          <a:headEnd/>
          <a:tailEnd/>
        </a:ln>
      </xdr:spPr>
    </xdr:sp>
    <xdr:clientData/>
  </xdr:twoCellAnchor>
  <xdr:twoCellAnchor editAs="oneCell">
    <xdr:from>
      <xdr:col>3</xdr:col>
      <xdr:colOff>114300</xdr:colOff>
      <xdr:row>23</xdr:row>
      <xdr:rowOff>0</xdr:rowOff>
    </xdr:from>
    <xdr:to>
      <xdr:col>4</xdr:col>
      <xdr:colOff>889</xdr:colOff>
      <xdr:row>23</xdr:row>
      <xdr:rowOff>43053</xdr:rowOff>
    </xdr:to>
    <xdr:sp macro="" textlink="">
      <xdr:nvSpPr>
        <xdr:cNvPr id="196" name="Text Box 56"/>
        <xdr:cNvSpPr txBox="1">
          <a:spLocks noChangeArrowheads="1"/>
        </xdr:cNvSpPr>
      </xdr:nvSpPr>
      <xdr:spPr bwMode="auto">
        <a:xfrm>
          <a:off x="1476375" y="4972050"/>
          <a:ext cx="85725" cy="47625"/>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4</xdr:col>
      <xdr:colOff>889</xdr:colOff>
      <xdr:row>29</xdr:row>
      <xdr:rowOff>38481</xdr:rowOff>
    </xdr:to>
    <xdr:sp macro="" textlink="">
      <xdr:nvSpPr>
        <xdr:cNvPr id="197" name="Text Box 56"/>
        <xdr:cNvSpPr txBox="1">
          <a:spLocks noChangeArrowheads="1"/>
        </xdr:cNvSpPr>
      </xdr:nvSpPr>
      <xdr:spPr bwMode="auto">
        <a:xfrm>
          <a:off x="1476375" y="6572250"/>
          <a:ext cx="85725" cy="47625"/>
        </a:xfrm>
        <a:prstGeom prst="rect">
          <a:avLst/>
        </a:prstGeom>
        <a:noFill/>
        <a:ln w="9525">
          <a:noFill/>
          <a:miter lim="800000"/>
          <a:headEnd/>
          <a:tailEnd/>
        </a:ln>
      </xdr:spPr>
    </xdr:sp>
    <xdr:clientData/>
  </xdr:twoCellAnchor>
  <xdr:twoCellAnchor editAs="oneCell">
    <xdr:from>
      <xdr:col>3</xdr:col>
      <xdr:colOff>114300</xdr:colOff>
      <xdr:row>33</xdr:row>
      <xdr:rowOff>0</xdr:rowOff>
    </xdr:from>
    <xdr:to>
      <xdr:col>4</xdr:col>
      <xdr:colOff>889</xdr:colOff>
      <xdr:row>33</xdr:row>
      <xdr:rowOff>38481</xdr:rowOff>
    </xdr:to>
    <xdr:sp macro="" textlink="">
      <xdr:nvSpPr>
        <xdr:cNvPr id="198" name="Text Box 56"/>
        <xdr:cNvSpPr txBox="1">
          <a:spLocks noChangeArrowheads="1"/>
        </xdr:cNvSpPr>
      </xdr:nvSpPr>
      <xdr:spPr bwMode="auto">
        <a:xfrm>
          <a:off x="1476375" y="7610475"/>
          <a:ext cx="85725" cy="47625"/>
        </a:xfrm>
        <a:prstGeom prst="rect">
          <a:avLst/>
        </a:prstGeom>
        <a:noFill/>
        <a:ln w="9525">
          <a:noFill/>
          <a:miter lim="800000"/>
          <a:headEnd/>
          <a:tailEnd/>
        </a:ln>
      </xdr:spPr>
    </xdr:sp>
    <xdr:clientData/>
  </xdr:twoCellAnchor>
  <xdr:twoCellAnchor editAs="oneCell">
    <xdr:from>
      <xdr:col>3</xdr:col>
      <xdr:colOff>114300</xdr:colOff>
      <xdr:row>33</xdr:row>
      <xdr:rowOff>0</xdr:rowOff>
    </xdr:from>
    <xdr:to>
      <xdr:col>4</xdr:col>
      <xdr:colOff>889</xdr:colOff>
      <xdr:row>33</xdr:row>
      <xdr:rowOff>38481</xdr:rowOff>
    </xdr:to>
    <xdr:sp macro="" textlink="">
      <xdr:nvSpPr>
        <xdr:cNvPr id="199" name="Text Box 56"/>
        <xdr:cNvSpPr txBox="1">
          <a:spLocks noChangeArrowheads="1"/>
        </xdr:cNvSpPr>
      </xdr:nvSpPr>
      <xdr:spPr bwMode="auto">
        <a:xfrm>
          <a:off x="1476375" y="7610475"/>
          <a:ext cx="85725" cy="47625"/>
        </a:xfrm>
        <a:prstGeom prst="rect">
          <a:avLst/>
        </a:prstGeom>
        <a:noFill/>
        <a:ln w="9525">
          <a:no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4</xdr:col>
      <xdr:colOff>1787525</xdr:colOff>
      <xdr:row>37</xdr:row>
      <xdr:rowOff>66675</xdr:rowOff>
    </xdr:to>
    <xdr:sp macro="" textlink="">
      <xdr:nvSpPr>
        <xdr:cNvPr id="676831" name="Text Box 1"/>
        <xdr:cNvSpPr txBox="1">
          <a:spLocks noChangeArrowheads="1"/>
        </xdr:cNvSpPr>
      </xdr:nvSpPr>
      <xdr:spPr bwMode="auto">
        <a:xfrm>
          <a:off x="0" y="9144000"/>
          <a:ext cx="3381375" cy="66675"/>
        </a:xfrm>
        <a:prstGeom prst="rect">
          <a:avLst/>
        </a:prstGeom>
        <a:noFill/>
        <a:ln w="9525">
          <a:noFill/>
          <a:miter lim="800000"/>
          <a:headEnd/>
          <a:tailEnd/>
        </a:ln>
      </xdr:spPr>
    </xdr:sp>
    <xdr:clientData/>
  </xdr:twoCellAnchor>
  <xdr:twoCellAnchor editAs="oneCell">
    <xdr:from>
      <xdr:col>0</xdr:col>
      <xdr:colOff>0</xdr:colOff>
      <xdr:row>37</xdr:row>
      <xdr:rowOff>0</xdr:rowOff>
    </xdr:from>
    <xdr:to>
      <xdr:col>4</xdr:col>
      <xdr:colOff>1787525</xdr:colOff>
      <xdr:row>37</xdr:row>
      <xdr:rowOff>66675</xdr:rowOff>
    </xdr:to>
    <xdr:sp macro="" textlink="">
      <xdr:nvSpPr>
        <xdr:cNvPr id="676832" name="Text Box 45"/>
        <xdr:cNvSpPr txBox="1">
          <a:spLocks noChangeArrowheads="1"/>
        </xdr:cNvSpPr>
      </xdr:nvSpPr>
      <xdr:spPr bwMode="auto">
        <a:xfrm>
          <a:off x="0" y="9144000"/>
          <a:ext cx="3381375" cy="66675"/>
        </a:xfrm>
        <a:prstGeom prst="rect">
          <a:avLst/>
        </a:prstGeom>
        <a:noFill/>
        <a:ln w="9525">
          <a:noFill/>
          <a:miter lim="800000"/>
          <a:headEnd/>
          <a:tailEnd/>
        </a:ln>
      </xdr:spPr>
    </xdr:sp>
    <xdr:clientData/>
  </xdr:twoCellAnchor>
  <xdr:twoCellAnchor editAs="oneCell">
    <xdr:from>
      <xdr:col>0</xdr:col>
      <xdr:colOff>0</xdr:colOff>
      <xdr:row>37</xdr:row>
      <xdr:rowOff>0</xdr:rowOff>
    </xdr:from>
    <xdr:to>
      <xdr:col>4</xdr:col>
      <xdr:colOff>1787525</xdr:colOff>
      <xdr:row>37</xdr:row>
      <xdr:rowOff>66675</xdr:rowOff>
    </xdr:to>
    <xdr:sp macro="" textlink="">
      <xdr:nvSpPr>
        <xdr:cNvPr id="676833" name="Text Box 55"/>
        <xdr:cNvSpPr txBox="1">
          <a:spLocks noChangeArrowheads="1"/>
        </xdr:cNvSpPr>
      </xdr:nvSpPr>
      <xdr:spPr bwMode="auto">
        <a:xfrm>
          <a:off x="0" y="9144000"/>
          <a:ext cx="338137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6834"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6835"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6836"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6837"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6838" name="Text Box 4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6839" name="Text Box 98"/>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11</xdr:row>
      <xdr:rowOff>0</xdr:rowOff>
    </xdr:from>
    <xdr:to>
      <xdr:col>3</xdr:col>
      <xdr:colOff>200025</xdr:colOff>
      <xdr:row>11</xdr:row>
      <xdr:rowOff>47625</xdr:rowOff>
    </xdr:to>
    <xdr:sp macro="" textlink="">
      <xdr:nvSpPr>
        <xdr:cNvPr id="676840" name="Text Box 56"/>
        <xdr:cNvSpPr txBox="1">
          <a:spLocks noChangeArrowheads="1"/>
        </xdr:cNvSpPr>
      </xdr:nvSpPr>
      <xdr:spPr bwMode="auto">
        <a:xfrm>
          <a:off x="1476375" y="2190750"/>
          <a:ext cx="85725" cy="4762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6841"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6842"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6843"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6844"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6845"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6846"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6847"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6848"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6849"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6850"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6851"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6852"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19050</xdr:rowOff>
    </xdr:to>
    <xdr:sp macro="" textlink="">
      <xdr:nvSpPr>
        <xdr:cNvPr id="676853" name="Text Box 54"/>
        <xdr:cNvSpPr txBox="1">
          <a:spLocks noChangeArrowheads="1"/>
        </xdr:cNvSpPr>
      </xdr:nvSpPr>
      <xdr:spPr bwMode="auto">
        <a:xfrm>
          <a:off x="1476375" y="9144000"/>
          <a:ext cx="85725" cy="19050"/>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19050</xdr:rowOff>
    </xdr:to>
    <xdr:sp macro="" textlink="">
      <xdr:nvSpPr>
        <xdr:cNvPr id="676854" name="Text Box 54"/>
        <xdr:cNvSpPr txBox="1">
          <a:spLocks noChangeArrowheads="1"/>
        </xdr:cNvSpPr>
      </xdr:nvSpPr>
      <xdr:spPr bwMode="auto">
        <a:xfrm>
          <a:off x="1476375" y="9144000"/>
          <a:ext cx="85725" cy="19050"/>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19050</xdr:rowOff>
    </xdr:to>
    <xdr:sp macro="" textlink="">
      <xdr:nvSpPr>
        <xdr:cNvPr id="676855" name="Text Box 54"/>
        <xdr:cNvSpPr txBox="1">
          <a:spLocks noChangeArrowheads="1"/>
        </xdr:cNvSpPr>
      </xdr:nvSpPr>
      <xdr:spPr bwMode="auto">
        <a:xfrm>
          <a:off x="1476375" y="9144000"/>
          <a:ext cx="85725" cy="19050"/>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19050</xdr:rowOff>
    </xdr:to>
    <xdr:sp macro="" textlink="">
      <xdr:nvSpPr>
        <xdr:cNvPr id="676856" name="Text Box 56"/>
        <xdr:cNvSpPr txBox="1">
          <a:spLocks noChangeArrowheads="1"/>
        </xdr:cNvSpPr>
      </xdr:nvSpPr>
      <xdr:spPr bwMode="auto">
        <a:xfrm>
          <a:off x="1476375" y="9144000"/>
          <a:ext cx="85725" cy="19050"/>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19050</xdr:rowOff>
    </xdr:to>
    <xdr:sp macro="" textlink="">
      <xdr:nvSpPr>
        <xdr:cNvPr id="676857" name="Text Box 54"/>
        <xdr:cNvSpPr txBox="1">
          <a:spLocks noChangeArrowheads="1"/>
        </xdr:cNvSpPr>
      </xdr:nvSpPr>
      <xdr:spPr bwMode="auto">
        <a:xfrm>
          <a:off x="1476375" y="9144000"/>
          <a:ext cx="85725" cy="19050"/>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19050</xdr:rowOff>
    </xdr:to>
    <xdr:sp macro="" textlink="">
      <xdr:nvSpPr>
        <xdr:cNvPr id="676858" name="Text Box 56"/>
        <xdr:cNvSpPr txBox="1">
          <a:spLocks noChangeArrowheads="1"/>
        </xdr:cNvSpPr>
      </xdr:nvSpPr>
      <xdr:spPr bwMode="auto">
        <a:xfrm>
          <a:off x="1476375" y="9144000"/>
          <a:ext cx="85725" cy="19050"/>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19050</xdr:rowOff>
    </xdr:to>
    <xdr:sp macro="" textlink="">
      <xdr:nvSpPr>
        <xdr:cNvPr id="676859" name="Text Box 54"/>
        <xdr:cNvSpPr txBox="1">
          <a:spLocks noChangeArrowheads="1"/>
        </xdr:cNvSpPr>
      </xdr:nvSpPr>
      <xdr:spPr bwMode="auto">
        <a:xfrm>
          <a:off x="1476375" y="9144000"/>
          <a:ext cx="85725" cy="19050"/>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19050</xdr:rowOff>
    </xdr:to>
    <xdr:sp macro="" textlink="">
      <xdr:nvSpPr>
        <xdr:cNvPr id="676860" name="Text Box 54"/>
        <xdr:cNvSpPr txBox="1">
          <a:spLocks noChangeArrowheads="1"/>
        </xdr:cNvSpPr>
      </xdr:nvSpPr>
      <xdr:spPr bwMode="auto">
        <a:xfrm>
          <a:off x="1476375" y="9144000"/>
          <a:ext cx="85725" cy="19050"/>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6861"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19050</xdr:rowOff>
    </xdr:to>
    <xdr:sp macro="" textlink="">
      <xdr:nvSpPr>
        <xdr:cNvPr id="676862" name="Text Box 56"/>
        <xdr:cNvSpPr txBox="1">
          <a:spLocks noChangeArrowheads="1"/>
        </xdr:cNvSpPr>
      </xdr:nvSpPr>
      <xdr:spPr bwMode="auto">
        <a:xfrm>
          <a:off x="1476375" y="9144000"/>
          <a:ext cx="85725" cy="19050"/>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6863"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12"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13"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14"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15"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16"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17"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18"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19050</xdr:rowOff>
    </xdr:to>
    <xdr:sp macro="" textlink="">
      <xdr:nvSpPr>
        <xdr:cNvPr id="678919" name="Text Box 56"/>
        <xdr:cNvSpPr txBox="1">
          <a:spLocks noChangeArrowheads="1"/>
        </xdr:cNvSpPr>
      </xdr:nvSpPr>
      <xdr:spPr bwMode="auto">
        <a:xfrm>
          <a:off x="1476375" y="9144000"/>
          <a:ext cx="85725" cy="19050"/>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20"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21"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22"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23"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24"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25"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26"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27"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28"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29"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30"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31"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32"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33"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34"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35"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36"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37"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38"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39"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40"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41"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42" name="Text Box 54"/>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43"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44"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37</xdr:row>
      <xdr:rowOff>0</xdr:rowOff>
    </xdr:from>
    <xdr:to>
      <xdr:col>3</xdr:col>
      <xdr:colOff>200025</xdr:colOff>
      <xdr:row>37</xdr:row>
      <xdr:rowOff>66675</xdr:rowOff>
    </xdr:to>
    <xdr:sp macro="" textlink="">
      <xdr:nvSpPr>
        <xdr:cNvPr id="678945" name="Text Box 56"/>
        <xdr:cNvSpPr txBox="1">
          <a:spLocks noChangeArrowheads="1"/>
        </xdr:cNvSpPr>
      </xdr:nvSpPr>
      <xdr:spPr bwMode="auto">
        <a:xfrm>
          <a:off x="1476375" y="9144000"/>
          <a:ext cx="85725" cy="66675"/>
        </a:xfrm>
        <a:prstGeom prst="rect">
          <a:avLst/>
        </a:prstGeom>
        <a:noFill/>
        <a:ln w="9525">
          <a:noFill/>
          <a:miter lim="800000"/>
          <a:headEnd/>
          <a:tailEnd/>
        </a:ln>
      </xdr:spPr>
    </xdr:sp>
    <xdr:clientData/>
  </xdr:twoCellAnchor>
  <xdr:twoCellAnchor editAs="oneCell">
    <xdr:from>
      <xdr:col>3</xdr:col>
      <xdr:colOff>114300</xdr:colOff>
      <xdr:row>24</xdr:row>
      <xdr:rowOff>0</xdr:rowOff>
    </xdr:from>
    <xdr:to>
      <xdr:col>3</xdr:col>
      <xdr:colOff>200025</xdr:colOff>
      <xdr:row>24</xdr:row>
      <xdr:rowOff>47625</xdr:rowOff>
    </xdr:to>
    <xdr:sp macro="" textlink="">
      <xdr:nvSpPr>
        <xdr:cNvPr id="678946" name="Text Box 56"/>
        <xdr:cNvSpPr txBox="1">
          <a:spLocks noChangeArrowheads="1"/>
        </xdr:cNvSpPr>
      </xdr:nvSpPr>
      <xdr:spPr bwMode="auto">
        <a:xfrm>
          <a:off x="1476375" y="5657850"/>
          <a:ext cx="85725" cy="47625"/>
        </a:xfrm>
        <a:prstGeom prst="rect">
          <a:avLst/>
        </a:prstGeom>
        <a:noFill/>
        <a:ln w="9525">
          <a:noFill/>
          <a:miter lim="800000"/>
          <a:headEnd/>
          <a:tailEnd/>
        </a:ln>
      </xdr:spPr>
    </xdr:sp>
    <xdr:clientData/>
  </xdr:twoCellAnchor>
  <xdr:twoCellAnchor editAs="oneCell">
    <xdr:from>
      <xdr:col>3</xdr:col>
      <xdr:colOff>114300</xdr:colOff>
      <xdr:row>12</xdr:row>
      <xdr:rowOff>0</xdr:rowOff>
    </xdr:from>
    <xdr:to>
      <xdr:col>3</xdr:col>
      <xdr:colOff>200025</xdr:colOff>
      <xdr:row>12</xdr:row>
      <xdr:rowOff>47625</xdr:rowOff>
    </xdr:to>
    <xdr:sp macro="" textlink="">
      <xdr:nvSpPr>
        <xdr:cNvPr id="678947" name="Text Box 56"/>
        <xdr:cNvSpPr txBox="1">
          <a:spLocks noChangeArrowheads="1"/>
        </xdr:cNvSpPr>
      </xdr:nvSpPr>
      <xdr:spPr bwMode="auto">
        <a:xfrm>
          <a:off x="1476375" y="2457450"/>
          <a:ext cx="85725" cy="47625"/>
        </a:xfrm>
        <a:prstGeom prst="rect">
          <a:avLst/>
        </a:prstGeom>
        <a:noFill/>
        <a:ln w="9525">
          <a:noFill/>
          <a:miter lim="800000"/>
          <a:headEnd/>
          <a:tailEnd/>
        </a:ln>
      </xdr:spPr>
    </xdr:sp>
    <xdr:clientData/>
  </xdr:twoCellAnchor>
  <xdr:twoCellAnchor editAs="oneCell">
    <xdr:from>
      <xdr:col>3</xdr:col>
      <xdr:colOff>114300</xdr:colOff>
      <xdr:row>13</xdr:row>
      <xdr:rowOff>0</xdr:rowOff>
    </xdr:from>
    <xdr:to>
      <xdr:col>3</xdr:col>
      <xdr:colOff>200025</xdr:colOff>
      <xdr:row>13</xdr:row>
      <xdr:rowOff>47625</xdr:rowOff>
    </xdr:to>
    <xdr:sp macro="" textlink="">
      <xdr:nvSpPr>
        <xdr:cNvPr id="678948" name="Text Box 56"/>
        <xdr:cNvSpPr txBox="1">
          <a:spLocks noChangeArrowheads="1"/>
        </xdr:cNvSpPr>
      </xdr:nvSpPr>
      <xdr:spPr bwMode="auto">
        <a:xfrm>
          <a:off x="1476375" y="2724150"/>
          <a:ext cx="85725" cy="47625"/>
        </a:xfrm>
        <a:prstGeom prst="rect">
          <a:avLst/>
        </a:prstGeom>
        <a:noFill/>
        <a:ln w="9525">
          <a:noFill/>
          <a:miter lim="800000"/>
          <a:headEnd/>
          <a:tailEnd/>
        </a:ln>
      </xdr:spPr>
    </xdr:sp>
    <xdr:clientData/>
  </xdr:twoCellAnchor>
  <xdr:twoCellAnchor editAs="oneCell">
    <xdr:from>
      <xdr:col>3</xdr:col>
      <xdr:colOff>114300</xdr:colOff>
      <xdr:row>14</xdr:row>
      <xdr:rowOff>0</xdr:rowOff>
    </xdr:from>
    <xdr:to>
      <xdr:col>3</xdr:col>
      <xdr:colOff>200025</xdr:colOff>
      <xdr:row>14</xdr:row>
      <xdr:rowOff>47625</xdr:rowOff>
    </xdr:to>
    <xdr:sp macro="" textlink="">
      <xdr:nvSpPr>
        <xdr:cNvPr id="678949" name="Text Box 56"/>
        <xdr:cNvSpPr txBox="1">
          <a:spLocks noChangeArrowheads="1"/>
        </xdr:cNvSpPr>
      </xdr:nvSpPr>
      <xdr:spPr bwMode="auto">
        <a:xfrm>
          <a:off x="1476375" y="2990850"/>
          <a:ext cx="85725" cy="47625"/>
        </a:xfrm>
        <a:prstGeom prst="rect">
          <a:avLst/>
        </a:prstGeom>
        <a:noFill/>
        <a:ln w="9525">
          <a:noFill/>
          <a:miter lim="800000"/>
          <a:headEnd/>
          <a:tailEnd/>
        </a:ln>
      </xdr:spPr>
    </xdr:sp>
    <xdr:clientData/>
  </xdr:twoCellAnchor>
  <xdr:twoCellAnchor editAs="oneCell">
    <xdr:from>
      <xdr:col>3</xdr:col>
      <xdr:colOff>114300</xdr:colOff>
      <xdr:row>15</xdr:row>
      <xdr:rowOff>0</xdr:rowOff>
    </xdr:from>
    <xdr:to>
      <xdr:col>3</xdr:col>
      <xdr:colOff>200025</xdr:colOff>
      <xdr:row>15</xdr:row>
      <xdr:rowOff>47625</xdr:rowOff>
    </xdr:to>
    <xdr:sp macro="" textlink="">
      <xdr:nvSpPr>
        <xdr:cNvPr id="678950" name="Text Box 56"/>
        <xdr:cNvSpPr txBox="1">
          <a:spLocks noChangeArrowheads="1"/>
        </xdr:cNvSpPr>
      </xdr:nvSpPr>
      <xdr:spPr bwMode="auto">
        <a:xfrm>
          <a:off x="1476375" y="3257550"/>
          <a:ext cx="85725" cy="47625"/>
        </a:xfrm>
        <a:prstGeom prst="rect">
          <a:avLst/>
        </a:prstGeom>
        <a:noFill/>
        <a:ln w="9525">
          <a:noFill/>
          <a:miter lim="800000"/>
          <a:headEnd/>
          <a:tailEnd/>
        </a:ln>
      </xdr:spPr>
    </xdr:sp>
    <xdr:clientData/>
  </xdr:twoCellAnchor>
  <xdr:twoCellAnchor editAs="oneCell">
    <xdr:from>
      <xdr:col>3</xdr:col>
      <xdr:colOff>114300</xdr:colOff>
      <xdr:row>16</xdr:row>
      <xdr:rowOff>0</xdr:rowOff>
    </xdr:from>
    <xdr:to>
      <xdr:col>3</xdr:col>
      <xdr:colOff>200025</xdr:colOff>
      <xdr:row>16</xdr:row>
      <xdr:rowOff>47625</xdr:rowOff>
    </xdr:to>
    <xdr:sp macro="" textlink="">
      <xdr:nvSpPr>
        <xdr:cNvPr id="678951" name="Text Box 56"/>
        <xdr:cNvSpPr txBox="1">
          <a:spLocks noChangeArrowheads="1"/>
        </xdr:cNvSpPr>
      </xdr:nvSpPr>
      <xdr:spPr bwMode="auto">
        <a:xfrm>
          <a:off x="1476375" y="3524250"/>
          <a:ext cx="85725" cy="47625"/>
        </a:xfrm>
        <a:prstGeom prst="rect">
          <a:avLst/>
        </a:prstGeom>
        <a:noFill/>
        <a:ln w="9525">
          <a:noFill/>
          <a:miter lim="800000"/>
          <a:headEnd/>
          <a:tailEnd/>
        </a:ln>
      </xdr:spPr>
    </xdr:sp>
    <xdr:clientData/>
  </xdr:twoCellAnchor>
  <xdr:twoCellAnchor editAs="oneCell">
    <xdr:from>
      <xdr:col>3</xdr:col>
      <xdr:colOff>114300</xdr:colOff>
      <xdr:row>17</xdr:row>
      <xdr:rowOff>0</xdr:rowOff>
    </xdr:from>
    <xdr:to>
      <xdr:col>3</xdr:col>
      <xdr:colOff>200025</xdr:colOff>
      <xdr:row>17</xdr:row>
      <xdr:rowOff>47625</xdr:rowOff>
    </xdr:to>
    <xdr:sp macro="" textlink="">
      <xdr:nvSpPr>
        <xdr:cNvPr id="678952" name="Text Box 56"/>
        <xdr:cNvSpPr txBox="1">
          <a:spLocks noChangeArrowheads="1"/>
        </xdr:cNvSpPr>
      </xdr:nvSpPr>
      <xdr:spPr bwMode="auto">
        <a:xfrm>
          <a:off x="1476375" y="3790950"/>
          <a:ext cx="85725" cy="47625"/>
        </a:xfrm>
        <a:prstGeom prst="rect">
          <a:avLst/>
        </a:prstGeom>
        <a:noFill/>
        <a:ln w="9525">
          <a:noFill/>
          <a:miter lim="800000"/>
          <a:headEnd/>
          <a:tailEnd/>
        </a:ln>
      </xdr:spPr>
    </xdr:sp>
    <xdr:clientData/>
  </xdr:twoCellAnchor>
  <xdr:twoCellAnchor editAs="oneCell">
    <xdr:from>
      <xdr:col>3</xdr:col>
      <xdr:colOff>114300</xdr:colOff>
      <xdr:row>18</xdr:row>
      <xdr:rowOff>0</xdr:rowOff>
    </xdr:from>
    <xdr:to>
      <xdr:col>3</xdr:col>
      <xdr:colOff>200025</xdr:colOff>
      <xdr:row>18</xdr:row>
      <xdr:rowOff>47625</xdr:rowOff>
    </xdr:to>
    <xdr:sp macro="" textlink="">
      <xdr:nvSpPr>
        <xdr:cNvPr id="678953" name="Text Box 56"/>
        <xdr:cNvSpPr txBox="1">
          <a:spLocks noChangeArrowheads="1"/>
        </xdr:cNvSpPr>
      </xdr:nvSpPr>
      <xdr:spPr bwMode="auto">
        <a:xfrm>
          <a:off x="1476375" y="4057650"/>
          <a:ext cx="85725" cy="47625"/>
        </a:xfrm>
        <a:prstGeom prst="rect">
          <a:avLst/>
        </a:prstGeom>
        <a:noFill/>
        <a:ln w="9525">
          <a:noFill/>
          <a:miter lim="800000"/>
          <a:headEnd/>
          <a:tailEnd/>
        </a:ln>
      </xdr:spPr>
    </xdr:sp>
    <xdr:clientData/>
  </xdr:twoCellAnchor>
  <xdr:twoCellAnchor editAs="oneCell">
    <xdr:from>
      <xdr:col>3</xdr:col>
      <xdr:colOff>114300</xdr:colOff>
      <xdr:row>19</xdr:row>
      <xdr:rowOff>0</xdr:rowOff>
    </xdr:from>
    <xdr:to>
      <xdr:col>3</xdr:col>
      <xdr:colOff>200025</xdr:colOff>
      <xdr:row>19</xdr:row>
      <xdr:rowOff>47625</xdr:rowOff>
    </xdr:to>
    <xdr:sp macro="" textlink="">
      <xdr:nvSpPr>
        <xdr:cNvPr id="678954" name="Text Box 56"/>
        <xdr:cNvSpPr txBox="1">
          <a:spLocks noChangeArrowheads="1"/>
        </xdr:cNvSpPr>
      </xdr:nvSpPr>
      <xdr:spPr bwMode="auto">
        <a:xfrm>
          <a:off x="1476375" y="4324350"/>
          <a:ext cx="85725" cy="47625"/>
        </a:xfrm>
        <a:prstGeom prst="rect">
          <a:avLst/>
        </a:prstGeom>
        <a:noFill/>
        <a:ln w="9525">
          <a:noFill/>
          <a:miter lim="800000"/>
          <a:headEnd/>
          <a:tailEnd/>
        </a:ln>
      </xdr:spPr>
    </xdr:sp>
    <xdr:clientData/>
  </xdr:twoCellAnchor>
  <xdr:twoCellAnchor editAs="oneCell">
    <xdr:from>
      <xdr:col>3</xdr:col>
      <xdr:colOff>114300</xdr:colOff>
      <xdr:row>20</xdr:row>
      <xdr:rowOff>0</xdr:rowOff>
    </xdr:from>
    <xdr:to>
      <xdr:col>3</xdr:col>
      <xdr:colOff>200025</xdr:colOff>
      <xdr:row>20</xdr:row>
      <xdr:rowOff>47625</xdr:rowOff>
    </xdr:to>
    <xdr:sp macro="" textlink="">
      <xdr:nvSpPr>
        <xdr:cNvPr id="678955" name="Text Box 56"/>
        <xdr:cNvSpPr txBox="1">
          <a:spLocks noChangeArrowheads="1"/>
        </xdr:cNvSpPr>
      </xdr:nvSpPr>
      <xdr:spPr bwMode="auto">
        <a:xfrm>
          <a:off x="1476375" y="4591050"/>
          <a:ext cx="85725" cy="47625"/>
        </a:xfrm>
        <a:prstGeom prst="rect">
          <a:avLst/>
        </a:prstGeom>
        <a:noFill/>
        <a:ln w="9525">
          <a:noFill/>
          <a:miter lim="800000"/>
          <a:headEnd/>
          <a:tailEnd/>
        </a:ln>
      </xdr:spPr>
    </xdr:sp>
    <xdr:clientData/>
  </xdr:twoCellAnchor>
  <xdr:twoCellAnchor editAs="oneCell">
    <xdr:from>
      <xdr:col>3</xdr:col>
      <xdr:colOff>114300</xdr:colOff>
      <xdr:row>21</xdr:row>
      <xdr:rowOff>0</xdr:rowOff>
    </xdr:from>
    <xdr:to>
      <xdr:col>3</xdr:col>
      <xdr:colOff>200025</xdr:colOff>
      <xdr:row>21</xdr:row>
      <xdr:rowOff>47625</xdr:rowOff>
    </xdr:to>
    <xdr:sp macro="" textlink="">
      <xdr:nvSpPr>
        <xdr:cNvPr id="678956" name="Text Box 56"/>
        <xdr:cNvSpPr txBox="1">
          <a:spLocks noChangeArrowheads="1"/>
        </xdr:cNvSpPr>
      </xdr:nvSpPr>
      <xdr:spPr bwMode="auto">
        <a:xfrm>
          <a:off x="1476375" y="4857750"/>
          <a:ext cx="85725" cy="47625"/>
        </a:xfrm>
        <a:prstGeom prst="rect">
          <a:avLst/>
        </a:prstGeom>
        <a:noFill/>
        <a:ln w="9525">
          <a:noFill/>
          <a:miter lim="800000"/>
          <a:headEnd/>
          <a:tailEnd/>
        </a:ln>
      </xdr:spPr>
    </xdr:sp>
    <xdr:clientData/>
  </xdr:twoCellAnchor>
  <xdr:twoCellAnchor editAs="oneCell">
    <xdr:from>
      <xdr:col>3</xdr:col>
      <xdr:colOff>114300</xdr:colOff>
      <xdr:row>22</xdr:row>
      <xdr:rowOff>0</xdr:rowOff>
    </xdr:from>
    <xdr:to>
      <xdr:col>3</xdr:col>
      <xdr:colOff>200025</xdr:colOff>
      <xdr:row>22</xdr:row>
      <xdr:rowOff>47625</xdr:rowOff>
    </xdr:to>
    <xdr:sp macro="" textlink="">
      <xdr:nvSpPr>
        <xdr:cNvPr id="678957" name="Text Box 56"/>
        <xdr:cNvSpPr txBox="1">
          <a:spLocks noChangeArrowheads="1"/>
        </xdr:cNvSpPr>
      </xdr:nvSpPr>
      <xdr:spPr bwMode="auto">
        <a:xfrm>
          <a:off x="1476375" y="5124450"/>
          <a:ext cx="85725" cy="47625"/>
        </a:xfrm>
        <a:prstGeom prst="rect">
          <a:avLst/>
        </a:prstGeom>
        <a:noFill/>
        <a:ln w="9525">
          <a:noFill/>
          <a:miter lim="800000"/>
          <a:headEnd/>
          <a:tailEnd/>
        </a:ln>
      </xdr:spPr>
    </xdr:sp>
    <xdr:clientData/>
  </xdr:twoCellAnchor>
  <xdr:twoCellAnchor editAs="oneCell">
    <xdr:from>
      <xdr:col>3</xdr:col>
      <xdr:colOff>114300</xdr:colOff>
      <xdr:row>23</xdr:row>
      <xdr:rowOff>0</xdr:rowOff>
    </xdr:from>
    <xdr:to>
      <xdr:col>3</xdr:col>
      <xdr:colOff>200025</xdr:colOff>
      <xdr:row>23</xdr:row>
      <xdr:rowOff>47625</xdr:rowOff>
    </xdr:to>
    <xdr:sp macro="" textlink="">
      <xdr:nvSpPr>
        <xdr:cNvPr id="678958" name="Text Box 56"/>
        <xdr:cNvSpPr txBox="1">
          <a:spLocks noChangeArrowheads="1"/>
        </xdr:cNvSpPr>
      </xdr:nvSpPr>
      <xdr:spPr bwMode="auto">
        <a:xfrm>
          <a:off x="1476375" y="5391150"/>
          <a:ext cx="85725" cy="47625"/>
        </a:xfrm>
        <a:prstGeom prst="rect">
          <a:avLst/>
        </a:prstGeom>
        <a:noFill/>
        <a:ln w="9525">
          <a:noFill/>
          <a:miter lim="800000"/>
          <a:headEnd/>
          <a:tailEnd/>
        </a:ln>
      </xdr:spPr>
    </xdr:sp>
    <xdr:clientData/>
  </xdr:twoCellAnchor>
  <xdr:twoCellAnchor editAs="oneCell">
    <xdr:from>
      <xdr:col>3</xdr:col>
      <xdr:colOff>114300</xdr:colOff>
      <xdr:row>24</xdr:row>
      <xdr:rowOff>0</xdr:rowOff>
    </xdr:from>
    <xdr:to>
      <xdr:col>3</xdr:col>
      <xdr:colOff>200025</xdr:colOff>
      <xdr:row>24</xdr:row>
      <xdr:rowOff>47625</xdr:rowOff>
    </xdr:to>
    <xdr:sp macro="" textlink="">
      <xdr:nvSpPr>
        <xdr:cNvPr id="678959" name="Text Box 56"/>
        <xdr:cNvSpPr txBox="1">
          <a:spLocks noChangeArrowheads="1"/>
        </xdr:cNvSpPr>
      </xdr:nvSpPr>
      <xdr:spPr bwMode="auto">
        <a:xfrm>
          <a:off x="1476375" y="5657850"/>
          <a:ext cx="85725" cy="47625"/>
        </a:xfrm>
        <a:prstGeom prst="rect">
          <a:avLst/>
        </a:prstGeom>
        <a:noFill/>
        <a:ln w="9525">
          <a:noFill/>
          <a:miter lim="800000"/>
          <a:headEnd/>
          <a:tailEnd/>
        </a:ln>
      </xdr:spPr>
    </xdr:sp>
    <xdr:clientData/>
  </xdr:twoCellAnchor>
  <xdr:twoCellAnchor editAs="oneCell">
    <xdr:from>
      <xdr:col>3</xdr:col>
      <xdr:colOff>114300</xdr:colOff>
      <xdr:row>25</xdr:row>
      <xdr:rowOff>0</xdr:rowOff>
    </xdr:from>
    <xdr:to>
      <xdr:col>3</xdr:col>
      <xdr:colOff>200025</xdr:colOff>
      <xdr:row>25</xdr:row>
      <xdr:rowOff>47625</xdr:rowOff>
    </xdr:to>
    <xdr:sp macro="" textlink="">
      <xdr:nvSpPr>
        <xdr:cNvPr id="678960" name="Text Box 56"/>
        <xdr:cNvSpPr txBox="1">
          <a:spLocks noChangeArrowheads="1"/>
        </xdr:cNvSpPr>
      </xdr:nvSpPr>
      <xdr:spPr bwMode="auto">
        <a:xfrm>
          <a:off x="1476375" y="5924550"/>
          <a:ext cx="85725" cy="47625"/>
        </a:xfrm>
        <a:prstGeom prst="rect">
          <a:avLst/>
        </a:prstGeom>
        <a:noFill/>
        <a:ln w="9525">
          <a:noFill/>
          <a:miter lim="800000"/>
          <a:headEnd/>
          <a:tailEnd/>
        </a:ln>
      </xdr:spPr>
    </xdr:sp>
    <xdr:clientData/>
  </xdr:twoCellAnchor>
  <xdr:twoCellAnchor editAs="oneCell">
    <xdr:from>
      <xdr:col>3</xdr:col>
      <xdr:colOff>114300</xdr:colOff>
      <xdr:row>26</xdr:row>
      <xdr:rowOff>0</xdr:rowOff>
    </xdr:from>
    <xdr:to>
      <xdr:col>3</xdr:col>
      <xdr:colOff>200025</xdr:colOff>
      <xdr:row>26</xdr:row>
      <xdr:rowOff>47625</xdr:rowOff>
    </xdr:to>
    <xdr:sp macro="" textlink="">
      <xdr:nvSpPr>
        <xdr:cNvPr id="678961" name="Text Box 56"/>
        <xdr:cNvSpPr txBox="1">
          <a:spLocks noChangeArrowheads="1"/>
        </xdr:cNvSpPr>
      </xdr:nvSpPr>
      <xdr:spPr bwMode="auto">
        <a:xfrm>
          <a:off x="1476375" y="6191250"/>
          <a:ext cx="85725" cy="47625"/>
        </a:xfrm>
        <a:prstGeom prst="rect">
          <a:avLst/>
        </a:prstGeom>
        <a:noFill/>
        <a:ln w="9525">
          <a:noFill/>
          <a:miter lim="800000"/>
          <a:headEnd/>
          <a:tailEnd/>
        </a:ln>
      </xdr:spPr>
    </xdr:sp>
    <xdr:clientData/>
  </xdr:twoCellAnchor>
  <xdr:twoCellAnchor editAs="oneCell">
    <xdr:from>
      <xdr:col>3</xdr:col>
      <xdr:colOff>114300</xdr:colOff>
      <xdr:row>27</xdr:row>
      <xdr:rowOff>0</xdr:rowOff>
    </xdr:from>
    <xdr:to>
      <xdr:col>3</xdr:col>
      <xdr:colOff>200025</xdr:colOff>
      <xdr:row>27</xdr:row>
      <xdr:rowOff>47625</xdr:rowOff>
    </xdr:to>
    <xdr:sp macro="" textlink="">
      <xdr:nvSpPr>
        <xdr:cNvPr id="678962" name="Text Box 56"/>
        <xdr:cNvSpPr txBox="1">
          <a:spLocks noChangeArrowheads="1"/>
        </xdr:cNvSpPr>
      </xdr:nvSpPr>
      <xdr:spPr bwMode="auto">
        <a:xfrm>
          <a:off x="1476375" y="6457950"/>
          <a:ext cx="85725" cy="47625"/>
        </a:xfrm>
        <a:prstGeom prst="rect">
          <a:avLst/>
        </a:prstGeom>
        <a:noFill/>
        <a:ln w="9525">
          <a:noFill/>
          <a:miter lim="800000"/>
          <a:headEnd/>
          <a:tailEnd/>
        </a:ln>
      </xdr:spPr>
    </xdr:sp>
    <xdr:clientData/>
  </xdr:twoCellAnchor>
  <xdr:twoCellAnchor editAs="oneCell">
    <xdr:from>
      <xdr:col>3</xdr:col>
      <xdr:colOff>114300</xdr:colOff>
      <xdr:row>28</xdr:row>
      <xdr:rowOff>0</xdr:rowOff>
    </xdr:from>
    <xdr:to>
      <xdr:col>3</xdr:col>
      <xdr:colOff>200025</xdr:colOff>
      <xdr:row>28</xdr:row>
      <xdr:rowOff>47625</xdr:rowOff>
    </xdr:to>
    <xdr:sp macro="" textlink="">
      <xdr:nvSpPr>
        <xdr:cNvPr id="678963" name="Text Box 56"/>
        <xdr:cNvSpPr txBox="1">
          <a:spLocks noChangeArrowheads="1"/>
        </xdr:cNvSpPr>
      </xdr:nvSpPr>
      <xdr:spPr bwMode="auto">
        <a:xfrm>
          <a:off x="1476375" y="6724650"/>
          <a:ext cx="85725" cy="47625"/>
        </a:xfrm>
        <a:prstGeom prst="rect">
          <a:avLst/>
        </a:prstGeom>
        <a:noFill/>
        <a:ln w="9525">
          <a:noFill/>
          <a:miter lim="800000"/>
          <a:headEnd/>
          <a:tailEnd/>
        </a:ln>
      </xdr:spPr>
    </xdr:sp>
    <xdr:clientData/>
  </xdr:twoCellAnchor>
  <xdr:twoCellAnchor editAs="oneCell">
    <xdr:from>
      <xdr:col>3</xdr:col>
      <xdr:colOff>114300</xdr:colOff>
      <xdr:row>29</xdr:row>
      <xdr:rowOff>0</xdr:rowOff>
    </xdr:from>
    <xdr:to>
      <xdr:col>3</xdr:col>
      <xdr:colOff>200025</xdr:colOff>
      <xdr:row>29</xdr:row>
      <xdr:rowOff>47625</xdr:rowOff>
    </xdr:to>
    <xdr:sp macro="" textlink="">
      <xdr:nvSpPr>
        <xdr:cNvPr id="678964" name="Text Box 56"/>
        <xdr:cNvSpPr txBox="1">
          <a:spLocks noChangeArrowheads="1"/>
        </xdr:cNvSpPr>
      </xdr:nvSpPr>
      <xdr:spPr bwMode="auto">
        <a:xfrm>
          <a:off x="1476375" y="6991350"/>
          <a:ext cx="85725" cy="47625"/>
        </a:xfrm>
        <a:prstGeom prst="rect">
          <a:avLst/>
        </a:prstGeom>
        <a:noFill/>
        <a:ln w="9525">
          <a:noFill/>
          <a:miter lim="800000"/>
          <a:headEnd/>
          <a:tailEnd/>
        </a:ln>
      </xdr:spPr>
    </xdr:sp>
    <xdr:clientData/>
  </xdr:twoCellAnchor>
  <xdr:twoCellAnchor editAs="oneCell">
    <xdr:from>
      <xdr:col>3</xdr:col>
      <xdr:colOff>114300</xdr:colOff>
      <xdr:row>30</xdr:row>
      <xdr:rowOff>0</xdr:rowOff>
    </xdr:from>
    <xdr:to>
      <xdr:col>3</xdr:col>
      <xdr:colOff>200025</xdr:colOff>
      <xdr:row>30</xdr:row>
      <xdr:rowOff>47625</xdr:rowOff>
    </xdr:to>
    <xdr:sp macro="" textlink="">
      <xdr:nvSpPr>
        <xdr:cNvPr id="678965" name="Text Box 56"/>
        <xdr:cNvSpPr txBox="1">
          <a:spLocks noChangeArrowheads="1"/>
        </xdr:cNvSpPr>
      </xdr:nvSpPr>
      <xdr:spPr bwMode="auto">
        <a:xfrm>
          <a:off x="1476375" y="7258050"/>
          <a:ext cx="85725" cy="47625"/>
        </a:xfrm>
        <a:prstGeom prst="rect">
          <a:avLst/>
        </a:prstGeom>
        <a:noFill/>
        <a:ln w="9525">
          <a:noFill/>
          <a:miter lim="800000"/>
          <a:headEnd/>
          <a:tailEnd/>
        </a:ln>
      </xdr:spPr>
    </xdr:sp>
    <xdr:clientData/>
  </xdr:twoCellAnchor>
  <xdr:twoCellAnchor editAs="oneCell">
    <xdr:from>
      <xdr:col>3</xdr:col>
      <xdr:colOff>114300</xdr:colOff>
      <xdr:row>31</xdr:row>
      <xdr:rowOff>0</xdr:rowOff>
    </xdr:from>
    <xdr:to>
      <xdr:col>3</xdr:col>
      <xdr:colOff>200025</xdr:colOff>
      <xdr:row>31</xdr:row>
      <xdr:rowOff>47625</xdr:rowOff>
    </xdr:to>
    <xdr:sp macro="" textlink="">
      <xdr:nvSpPr>
        <xdr:cNvPr id="678966" name="Text Box 56"/>
        <xdr:cNvSpPr txBox="1">
          <a:spLocks noChangeArrowheads="1"/>
        </xdr:cNvSpPr>
      </xdr:nvSpPr>
      <xdr:spPr bwMode="auto">
        <a:xfrm>
          <a:off x="1476375" y="7524750"/>
          <a:ext cx="85725" cy="47625"/>
        </a:xfrm>
        <a:prstGeom prst="rect">
          <a:avLst/>
        </a:prstGeom>
        <a:noFill/>
        <a:ln w="9525">
          <a:noFill/>
          <a:miter lim="800000"/>
          <a:headEnd/>
          <a:tailEnd/>
        </a:ln>
      </xdr:spPr>
    </xdr:sp>
    <xdr:clientData/>
  </xdr:twoCellAnchor>
  <xdr:twoCellAnchor editAs="oneCell">
    <xdr:from>
      <xdr:col>3</xdr:col>
      <xdr:colOff>114300</xdr:colOff>
      <xdr:row>32</xdr:row>
      <xdr:rowOff>0</xdr:rowOff>
    </xdr:from>
    <xdr:to>
      <xdr:col>3</xdr:col>
      <xdr:colOff>200025</xdr:colOff>
      <xdr:row>32</xdr:row>
      <xdr:rowOff>47625</xdr:rowOff>
    </xdr:to>
    <xdr:sp macro="" textlink="">
      <xdr:nvSpPr>
        <xdr:cNvPr id="678967" name="Text Box 56"/>
        <xdr:cNvSpPr txBox="1">
          <a:spLocks noChangeArrowheads="1"/>
        </xdr:cNvSpPr>
      </xdr:nvSpPr>
      <xdr:spPr bwMode="auto">
        <a:xfrm>
          <a:off x="1476375" y="7791450"/>
          <a:ext cx="85725" cy="47625"/>
        </a:xfrm>
        <a:prstGeom prst="rect">
          <a:avLst/>
        </a:prstGeom>
        <a:noFill/>
        <a:ln w="9525">
          <a:noFill/>
          <a:miter lim="800000"/>
          <a:headEnd/>
          <a:tailEnd/>
        </a:ln>
      </xdr:spPr>
    </xdr:sp>
    <xdr:clientData/>
  </xdr:twoCellAnchor>
  <xdr:twoCellAnchor editAs="oneCell">
    <xdr:from>
      <xdr:col>3</xdr:col>
      <xdr:colOff>114300</xdr:colOff>
      <xdr:row>33</xdr:row>
      <xdr:rowOff>0</xdr:rowOff>
    </xdr:from>
    <xdr:to>
      <xdr:col>3</xdr:col>
      <xdr:colOff>200025</xdr:colOff>
      <xdr:row>33</xdr:row>
      <xdr:rowOff>47625</xdr:rowOff>
    </xdr:to>
    <xdr:sp macro="" textlink="">
      <xdr:nvSpPr>
        <xdr:cNvPr id="678968" name="Text Box 56"/>
        <xdr:cNvSpPr txBox="1">
          <a:spLocks noChangeArrowheads="1"/>
        </xdr:cNvSpPr>
      </xdr:nvSpPr>
      <xdr:spPr bwMode="auto">
        <a:xfrm>
          <a:off x="1476375" y="8058150"/>
          <a:ext cx="85725" cy="47625"/>
        </a:xfrm>
        <a:prstGeom prst="rect">
          <a:avLst/>
        </a:prstGeom>
        <a:noFill/>
        <a:ln w="9525">
          <a:noFill/>
          <a:miter lim="800000"/>
          <a:headEnd/>
          <a:tailEnd/>
        </a:ln>
      </xdr:spPr>
    </xdr:sp>
    <xdr:clientData/>
  </xdr:twoCellAnchor>
  <xdr:twoCellAnchor editAs="oneCell">
    <xdr:from>
      <xdr:col>3</xdr:col>
      <xdr:colOff>114300</xdr:colOff>
      <xdr:row>34</xdr:row>
      <xdr:rowOff>0</xdr:rowOff>
    </xdr:from>
    <xdr:to>
      <xdr:col>3</xdr:col>
      <xdr:colOff>200025</xdr:colOff>
      <xdr:row>34</xdr:row>
      <xdr:rowOff>47625</xdr:rowOff>
    </xdr:to>
    <xdr:sp macro="" textlink="">
      <xdr:nvSpPr>
        <xdr:cNvPr id="678969" name="Text Box 56"/>
        <xdr:cNvSpPr txBox="1">
          <a:spLocks noChangeArrowheads="1"/>
        </xdr:cNvSpPr>
      </xdr:nvSpPr>
      <xdr:spPr bwMode="auto">
        <a:xfrm>
          <a:off x="1476375" y="8324850"/>
          <a:ext cx="85725" cy="47625"/>
        </a:xfrm>
        <a:prstGeom prst="rect">
          <a:avLst/>
        </a:prstGeom>
        <a:noFill/>
        <a:ln w="9525">
          <a:noFill/>
          <a:miter lim="800000"/>
          <a:headEnd/>
          <a:tailEnd/>
        </a:ln>
      </xdr:spPr>
    </xdr:sp>
    <xdr:clientData/>
  </xdr:twoCellAnchor>
  <xdr:twoCellAnchor editAs="oneCell">
    <xdr:from>
      <xdr:col>3</xdr:col>
      <xdr:colOff>114300</xdr:colOff>
      <xdr:row>35</xdr:row>
      <xdr:rowOff>0</xdr:rowOff>
    </xdr:from>
    <xdr:to>
      <xdr:col>3</xdr:col>
      <xdr:colOff>200025</xdr:colOff>
      <xdr:row>35</xdr:row>
      <xdr:rowOff>47625</xdr:rowOff>
    </xdr:to>
    <xdr:sp macro="" textlink="">
      <xdr:nvSpPr>
        <xdr:cNvPr id="678970" name="Text Box 56"/>
        <xdr:cNvSpPr txBox="1">
          <a:spLocks noChangeArrowheads="1"/>
        </xdr:cNvSpPr>
      </xdr:nvSpPr>
      <xdr:spPr bwMode="auto">
        <a:xfrm>
          <a:off x="1476375" y="8591550"/>
          <a:ext cx="85725" cy="47625"/>
        </a:xfrm>
        <a:prstGeom prst="rect">
          <a:avLst/>
        </a:prstGeom>
        <a:noFill/>
        <a:ln w="9525">
          <a:noFill/>
          <a:miter lim="800000"/>
          <a:headEnd/>
          <a:tailEnd/>
        </a:ln>
      </xdr:spPr>
    </xdr:sp>
    <xdr:clientData/>
  </xdr:twoCellAnchor>
  <xdr:twoCellAnchor editAs="oneCell">
    <xdr:from>
      <xdr:col>3</xdr:col>
      <xdr:colOff>114300</xdr:colOff>
      <xdr:row>36</xdr:row>
      <xdr:rowOff>0</xdr:rowOff>
    </xdr:from>
    <xdr:to>
      <xdr:col>3</xdr:col>
      <xdr:colOff>200025</xdr:colOff>
      <xdr:row>36</xdr:row>
      <xdr:rowOff>47625</xdr:rowOff>
    </xdr:to>
    <xdr:sp macro="" textlink="">
      <xdr:nvSpPr>
        <xdr:cNvPr id="678971" name="Text Box 56"/>
        <xdr:cNvSpPr txBox="1">
          <a:spLocks noChangeArrowheads="1"/>
        </xdr:cNvSpPr>
      </xdr:nvSpPr>
      <xdr:spPr bwMode="auto">
        <a:xfrm>
          <a:off x="1476375" y="8858250"/>
          <a:ext cx="85725" cy="47625"/>
        </a:xfrm>
        <a:prstGeom prst="rect">
          <a:avLst/>
        </a:prstGeom>
        <a:noFill/>
        <a:ln w="9525">
          <a:no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9</xdr:row>
      <xdr:rowOff>0</xdr:rowOff>
    </xdr:from>
    <xdr:to>
      <xdr:col>4</xdr:col>
      <xdr:colOff>0</xdr:colOff>
      <xdr:row>10</xdr:row>
      <xdr:rowOff>9525</xdr:rowOff>
    </xdr:to>
    <xdr:sp macro="" textlink="">
      <xdr:nvSpPr>
        <xdr:cNvPr id="2" name="AutoShape 13"/>
        <xdr:cNvSpPr>
          <a:spLocks noChangeArrowheads="1"/>
        </xdr:cNvSpPr>
      </xdr:nvSpPr>
      <xdr:spPr bwMode="auto">
        <a:xfrm>
          <a:off x="76200" y="2028825"/>
          <a:ext cx="3781425" cy="466725"/>
        </a:xfrm>
        <a:prstGeom prst="roundRect">
          <a:avLst>
            <a:gd name="adj" fmla="val 16667"/>
          </a:avLst>
        </a:prstGeom>
        <a:solidFill>
          <a:srgbClr val="FFCC00"/>
        </a:solidFill>
        <a:ln w="12700">
          <a:solidFill>
            <a:srgbClr val="000000"/>
          </a:solidFill>
          <a:round/>
          <a:headEnd/>
          <a:tailEnd/>
        </a:ln>
      </xdr:spPr>
      <xdr:txBody>
        <a:bodyPr vertOverflow="clip" wrap="square" lIns="27432" tIns="22860" rIns="27432" bIns="22860" anchor="ctr" upright="1"/>
        <a:lstStyle/>
        <a:p>
          <a:pPr algn="ctr" rtl="0">
            <a:defRPr sz="1000"/>
          </a:pPr>
          <a:r>
            <a:rPr lang="es-BO" sz="1000" b="1" i="0" strike="noStrike">
              <a:solidFill>
                <a:srgbClr val="000000"/>
              </a:solidFill>
              <a:latin typeface="Arial"/>
              <a:cs typeface="Arial"/>
            </a:rPr>
            <a:t>M A C R O V A R I A B L E S</a:t>
          </a:r>
        </a:p>
      </xdr:txBody>
    </xdr:sp>
    <xdr:clientData/>
  </xdr:twoCellAnchor>
  <xdr:twoCellAnchor>
    <xdr:from>
      <xdr:col>4</xdr:col>
      <xdr:colOff>0</xdr:colOff>
      <xdr:row>9</xdr:row>
      <xdr:rowOff>0</xdr:rowOff>
    </xdr:from>
    <xdr:to>
      <xdr:col>5</xdr:col>
      <xdr:colOff>0</xdr:colOff>
      <xdr:row>10</xdr:row>
      <xdr:rowOff>0</xdr:rowOff>
    </xdr:to>
    <xdr:sp macro="" textlink="">
      <xdr:nvSpPr>
        <xdr:cNvPr id="3" name="AutoShape 14"/>
        <xdr:cNvSpPr>
          <a:spLocks noChangeArrowheads="1"/>
        </xdr:cNvSpPr>
      </xdr:nvSpPr>
      <xdr:spPr bwMode="auto">
        <a:xfrm>
          <a:off x="3857625" y="2028825"/>
          <a:ext cx="1676400" cy="457200"/>
        </a:xfrm>
        <a:prstGeom prst="roundRect">
          <a:avLst>
            <a:gd name="adj" fmla="val 16667"/>
          </a:avLst>
        </a:prstGeom>
        <a:solidFill>
          <a:srgbClr val="FFCC00"/>
        </a:solidFill>
        <a:ln w="12700">
          <a:solidFill>
            <a:srgbClr val="000000"/>
          </a:solidFill>
          <a:round/>
          <a:headEnd/>
          <a:tailEnd/>
        </a:ln>
      </xdr:spPr>
      <xdr:txBody>
        <a:bodyPr vertOverflow="clip" wrap="square" lIns="27432" tIns="22860" rIns="27432" bIns="22860" anchor="ctr" upright="1"/>
        <a:lstStyle/>
        <a:p>
          <a:pPr algn="ctr" rtl="0">
            <a:defRPr sz="1000"/>
          </a:pPr>
          <a:r>
            <a:rPr lang="es-BO" sz="900" b="1" i="0" strike="noStrike">
              <a:solidFill>
                <a:srgbClr val="000000"/>
              </a:solidFill>
              <a:latin typeface="Arial"/>
              <a:cs typeface="Arial"/>
            </a:rPr>
            <a:t>N° Capítulo                                (n° columna)  (n° inciso)</a:t>
          </a:r>
        </a:p>
      </xdr:txBody>
    </xdr:sp>
    <xdr:clientData/>
  </xdr:twoCellAnchor>
  <xdr:twoCellAnchor>
    <xdr:from>
      <xdr:col>5</xdr:col>
      <xdr:colOff>0</xdr:colOff>
      <xdr:row>9</xdr:row>
      <xdr:rowOff>0</xdr:rowOff>
    </xdr:from>
    <xdr:to>
      <xdr:col>17</xdr:col>
      <xdr:colOff>133350</xdr:colOff>
      <xdr:row>10</xdr:row>
      <xdr:rowOff>0</xdr:rowOff>
    </xdr:to>
    <xdr:sp macro="" textlink="">
      <xdr:nvSpPr>
        <xdr:cNvPr id="4" name="AutoShape 15"/>
        <xdr:cNvSpPr>
          <a:spLocks noChangeArrowheads="1"/>
        </xdr:cNvSpPr>
      </xdr:nvSpPr>
      <xdr:spPr bwMode="auto">
        <a:xfrm>
          <a:off x="5534025" y="2028825"/>
          <a:ext cx="1905000" cy="457200"/>
        </a:xfrm>
        <a:prstGeom prst="roundRect">
          <a:avLst>
            <a:gd name="adj" fmla="val 16667"/>
          </a:avLst>
        </a:prstGeom>
        <a:solidFill>
          <a:srgbClr val="FFCC00"/>
        </a:solidFill>
        <a:ln w="12700">
          <a:solidFill>
            <a:srgbClr val="000000"/>
          </a:solidFill>
          <a:round/>
          <a:headEnd/>
          <a:tailEnd/>
        </a:ln>
      </xdr:spPr>
      <xdr:txBody>
        <a:bodyPr vertOverflow="clip" wrap="square" lIns="27432" tIns="22860" rIns="27432" bIns="22860" anchor="ctr" upright="1"/>
        <a:lstStyle/>
        <a:p>
          <a:pPr algn="ctr" rtl="0">
            <a:defRPr sz="1000"/>
          </a:pPr>
          <a:r>
            <a:rPr lang="es-BO" sz="1000" b="1" i="0" strike="noStrike">
              <a:solidFill>
                <a:srgbClr val="000000"/>
              </a:solidFill>
              <a:latin typeface="Arial"/>
              <a:cs typeface="Arial"/>
            </a:rPr>
            <a:t>VALOR (Bs.)</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75</xdr:col>
      <xdr:colOff>0</xdr:colOff>
      <xdr:row>52</xdr:row>
      <xdr:rowOff>0</xdr:rowOff>
    </xdr:from>
    <xdr:to>
      <xdr:col>75</xdr:col>
      <xdr:colOff>76200</xdr:colOff>
      <xdr:row>52</xdr:row>
      <xdr:rowOff>38100</xdr:rowOff>
    </xdr:to>
    <xdr:sp macro="" textlink="">
      <xdr:nvSpPr>
        <xdr:cNvPr id="2" name="Text Box 1"/>
        <xdr:cNvSpPr txBox="1">
          <a:spLocks noChangeArrowheads="1"/>
        </xdr:cNvSpPr>
      </xdr:nvSpPr>
      <xdr:spPr bwMode="auto">
        <a:xfrm>
          <a:off x="8210550" y="12658725"/>
          <a:ext cx="76200" cy="38100"/>
        </a:xfrm>
        <a:prstGeom prst="rect">
          <a:avLst/>
        </a:prstGeom>
        <a:noFill/>
        <a:ln w="9525">
          <a:noFill/>
          <a:miter lim="800000"/>
          <a:headEnd/>
          <a:tailEnd/>
        </a:ln>
      </xdr:spPr>
    </xdr:sp>
    <xdr:clientData/>
  </xdr:twoCellAnchor>
  <xdr:twoCellAnchor editAs="oneCell">
    <xdr:from>
      <xdr:col>75</xdr:col>
      <xdr:colOff>0</xdr:colOff>
      <xdr:row>52</xdr:row>
      <xdr:rowOff>0</xdr:rowOff>
    </xdr:from>
    <xdr:to>
      <xdr:col>75</xdr:col>
      <xdr:colOff>76200</xdr:colOff>
      <xdr:row>52</xdr:row>
      <xdr:rowOff>38100</xdr:rowOff>
    </xdr:to>
    <xdr:sp macro="" textlink="">
      <xdr:nvSpPr>
        <xdr:cNvPr id="3" name="Text Box 54"/>
        <xdr:cNvSpPr txBox="1">
          <a:spLocks noChangeArrowheads="1"/>
        </xdr:cNvSpPr>
      </xdr:nvSpPr>
      <xdr:spPr bwMode="auto">
        <a:xfrm>
          <a:off x="8210550" y="12658725"/>
          <a:ext cx="76200" cy="38100"/>
        </a:xfrm>
        <a:prstGeom prst="rect">
          <a:avLst/>
        </a:prstGeom>
        <a:noFill/>
        <a:ln w="9525">
          <a:noFill/>
          <a:miter lim="800000"/>
          <a:headEnd/>
          <a:tailEnd/>
        </a:ln>
      </xdr:spPr>
    </xdr:sp>
    <xdr:clientData/>
  </xdr:twoCellAnchor>
  <xdr:twoCellAnchor editAs="oneCell">
    <xdr:from>
      <xdr:col>75</xdr:col>
      <xdr:colOff>0</xdr:colOff>
      <xdr:row>52</xdr:row>
      <xdr:rowOff>0</xdr:rowOff>
    </xdr:from>
    <xdr:to>
      <xdr:col>75</xdr:col>
      <xdr:colOff>76200</xdr:colOff>
      <xdr:row>52</xdr:row>
      <xdr:rowOff>38100</xdr:rowOff>
    </xdr:to>
    <xdr:sp macro="" textlink="">
      <xdr:nvSpPr>
        <xdr:cNvPr id="4" name="Text Box 54"/>
        <xdr:cNvSpPr txBox="1">
          <a:spLocks noChangeArrowheads="1"/>
        </xdr:cNvSpPr>
      </xdr:nvSpPr>
      <xdr:spPr bwMode="auto">
        <a:xfrm>
          <a:off x="8210550" y="12658725"/>
          <a:ext cx="76200" cy="38100"/>
        </a:xfrm>
        <a:prstGeom prst="rect">
          <a:avLst/>
        </a:prstGeom>
        <a:noFill/>
        <a:ln w="9525">
          <a:noFill/>
          <a:miter lim="800000"/>
          <a:headEnd/>
          <a:tailEnd/>
        </a:ln>
      </xdr:spPr>
    </xdr:sp>
    <xdr:clientData/>
  </xdr:twoCellAnchor>
  <xdr:twoCellAnchor editAs="oneCell">
    <xdr:from>
      <xdr:col>75</xdr:col>
      <xdr:colOff>0</xdr:colOff>
      <xdr:row>52</xdr:row>
      <xdr:rowOff>0</xdr:rowOff>
    </xdr:from>
    <xdr:to>
      <xdr:col>75</xdr:col>
      <xdr:colOff>76200</xdr:colOff>
      <xdr:row>52</xdr:row>
      <xdr:rowOff>38100</xdr:rowOff>
    </xdr:to>
    <xdr:sp macro="" textlink="">
      <xdr:nvSpPr>
        <xdr:cNvPr id="5" name="Text Box 1"/>
        <xdr:cNvSpPr txBox="1">
          <a:spLocks noChangeArrowheads="1"/>
        </xdr:cNvSpPr>
      </xdr:nvSpPr>
      <xdr:spPr bwMode="auto">
        <a:xfrm>
          <a:off x="8210550" y="12658725"/>
          <a:ext cx="76200" cy="38100"/>
        </a:xfrm>
        <a:prstGeom prst="rect">
          <a:avLst/>
        </a:prstGeom>
        <a:noFill/>
        <a:ln w="9525">
          <a:noFill/>
          <a:miter lim="800000"/>
          <a:headEnd/>
          <a:tailEnd/>
        </a:ln>
      </xdr:spPr>
    </xdr:sp>
    <xdr:clientData/>
  </xdr:twoCellAnchor>
  <xdr:twoCellAnchor editAs="oneCell">
    <xdr:from>
      <xdr:col>75</xdr:col>
      <xdr:colOff>0</xdr:colOff>
      <xdr:row>52</xdr:row>
      <xdr:rowOff>0</xdr:rowOff>
    </xdr:from>
    <xdr:to>
      <xdr:col>75</xdr:col>
      <xdr:colOff>76200</xdr:colOff>
      <xdr:row>52</xdr:row>
      <xdr:rowOff>38100</xdr:rowOff>
    </xdr:to>
    <xdr:sp macro="" textlink="">
      <xdr:nvSpPr>
        <xdr:cNvPr id="6" name="Text Box 1"/>
        <xdr:cNvSpPr txBox="1">
          <a:spLocks noChangeArrowheads="1"/>
        </xdr:cNvSpPr>
      </xdr:nvSpPr>
      <xdr:spPr bwMode="auto">
        <a:xfrm>
          <a:off x="8210550" y="12658725"/>
          <a:ext cx="76200" cy="38100"/>
        </a:xfrm>
        <a:prstGeom prst="rect">
          <a:avLst/>
        </a:prstGeom>
        <a:noFill/>
        <a:ln w="9525">
          <a:noFill/>
          <a:miter lim="800000"/>
          <a:headEnd/>
          <a:tailEnd/>
        </a:ln>
      </xdr:spPr>
    </xdr:sp>
    <xdr:clientData/>
  </xdr:twoCellAnchor>
  <xdr:twoCellAnchor editAs="oneCell">
    <xdr:from>
      <xdr:col>75</xdr:col>
      <xdr:colOff>0</xdr:colOff>
      <xdr:row>52</xdr:row>
      <xdr:rowOff>0</xdr:rowOff>
    </xdr:from>
    <xdr:to>
      <xdr:col>75</xdr:col>
      <xdr:colOff>76200</xdr:colOff>
      <xdr:row>52</xdr:row>
      <xdr:rowOff>38100</xdr:rowOff>
    </xdr:to>
    <xdr:sp macro="" textlink="">
      <xdr:nvSpPr>
        <xdr:cNvPr id="7" name="Text Box 54"/>
        <xdr:cNvSpPr txBox="1">
          <a:spLocks noChangeArrowheads="1"/>
        </xdr:cNvSpPr>
      </xdr:nvSpPr>
      <xdr:spPr bwMode="auto">
        <a:xfrm>
          <a:off x="8210550" y="12658725"/>
          <a:ext cx="76200" cy="38100"/>
        </a:xfrm>
        <a:prstGeom prst="rect">
          <a:avLst/>
        </a:prstGeom>
        <a:noFill/>
        <a:ln w="9525">
          <a:noFill/>
          <a:miter lim="800000"/>
          <a:headEnd/>
          <a:tailEnd/>
        </a:ln>
      </xdr:spPr>
    </xdr:sp>
    <xdr:clientData/>
  </xdr:twoCellAnchor>
  <xdr:twoCellAnchor editAs="oneCell">
    <xdr:from>
      <xdr:col>75</xdr:col>
      <xdr:colOff>0</xdr:colOff>
      <xdr:row>52</xdr:row>
      <xdr:rowOff>0</xdr:rowOff>
    </xdr:from>
    <xdr:to>
      <xdr:col>75</xdr:col>
      <xdr:colOff>76200</xdr:colOff>
      <xdr:row>52</xdr:row>
      <xdr:rowOff>38100</xdr:rowOff>
    </xdr:to>
    <xdr:sp macro="" textlink="">
      <xdr:nvSpPr>
        <xdr:cNvPr id="8" name="Text Box 54"/>
        <xdr:cNvSpPr txBox="1">
          <a:spLocks noChangeArrowheads="1"/>
        </xdr:cNvSpPr>
      </xdr:nvSpPr>
      <xdr:spPr bwMode="auto">
        <a:xfrm>
          <a:off x="8210550" y="12658725"/>
          <a:ext cx="76200" cy="38100"/>
        </a:xfrm>
        <a:prstGeom prst="rect">
          <a:avLst/>
        </a:prstGeom>
        <a:noFill/>
        <a:ln w="9525">
          <a:noFill/>
          <a:miter lim="800000"/>
          <a:headEnd/>
          <a:tailEnd/>
        </a:ln>
      </xdr:spPr>
    </xdr:sp>
    <xdr:clientData/>
  </xdr:twoCellAnchor>
  <xdr:twoCellAnchor editAs="oneCell">
    <xdr:from>
      <xdr:col>75</xdr:col>
      <xdr:colOff>0</xdr:colOff>
      <xdr:row>52</xdr:row>
      <xdr:rowOff>0</xdr:rowOff>
    </xdr:from>
    <xdr:to>
      <xdr:col>75</xdr:col>
      <xdr:colOff>76200</xdr:colOff>
      <xdr:row>52</xdr:row>
      <xdr:rowOff>38100</xdr:rowOff>
    </xdr:to>
    <xdr:sp macro="" textlink="">
      <xdr:nvSpPr>
        <xdr:cNvPr id="9" name="Text Box 1"/>
        <xdr:cNvSpPr txBox="1">
          <a:spLocks noChangeArrowheads="1"/>
        </xdr:cNvSpPr>
      </xdr:nvSpPr>
      <xdr:spPr bwMode="auto">
        <a:xfrm>
          <a:off x="8210550" y="12658725"/>
          <a:ext cx="76200" cy="38100"/>
        </a:xfrm>
        <a:prstGeom prst="rect">
          <a:avLst/>
        </a:prstGeom>
        <a:noFill/>
        <a:ln w="9525">
          <a:no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6</xdr:col>
      <xdr:colOff>76200</xdr:colOff>
      <xdr:row>2</xdr:row>
      <xdr:rowOff>38100</xdr:rowOff>
    </xdr:to>
    <xdr:sp macro="" textlink="">
      <xdr:nvSpPr>
        <xdr:cNvPr id="2" name="Text Box 1"/>
        <xdr:cNvSpPr txBox="1">
          <a:spLocks noChangeArrowheads="1"/>
        </xdr:cNvSpPr>
      </xdr:nvSpPr>
      <xdr:spPr bwMode="auto">
        <a:xfrm>
          <a:off x="1295400" y="200025"/>
          <a:ext cx="76200" cy="38100"/>
        </a:xfrm>
        <a:prstGeom prst="rect">
          <a:avLst/>
        </a:prstGeom>
        <a:noFill/>
        <a:ln w="9525">
          <a:noFill/>
          <a:miter lim="800000"/>
          <a:headEnd/>
          <a:tailEnd/>
        </a:ln>
      </xdr:spPr>
    </xdr:sp>
    <xdr:clientData/>
  </xdr:twoCellAnchor>
  <xdr:twoCellAnchor editAs="oneCell">
    <xdr:from>
      <xdr:col>16</xdr:col>
      <xdr:colOff>0</xdr:colOff>
      <xdr:row>2</xdr:row>
      <xdr:rowOff>0</xdr:rowOff>
    </xdr:from>
    <xdr:to>
      <xdr:col>16</xdr:col>
      <xdr:colOff>76200</xdr:colOff>
      <xdr:row>2</xdr:row>
      <xdr:rowOff>38100</xdr:rowOff>
    </xdr:to>
    <xdr:sp macro="" textlink="">
      <xdr:nvSpPr>
        <xdr:cNvPr id="3" name="Text Box 54"/>
        <xdr:cNvSpPr txBox="1">
          <a:spLocks noChangeArrowheads="1"/>
        </xdr:cNvSpPr>
      </xdr:nvSpPr>
      <xdr:spPr bwMode="auto">
        <a:xfrm>
          <a:off x="4752975" y="200025"/>
          <a:ext cx="76200" cy="38100"/>
        </a:xfrm>
        <a:prstGeom prst="rect">
          <a:avLst/>
        </a:prstGeom>
        <a:noFill/>
        <a:ln w="9525">
          <a:noFill/>
          <a:miter lim="800000"/>
          <a:headEnd/>
          <a:tailEnd/>
        </a:ln>
      </xdr:spPr>
    </xdr:sp>
    <xdr:clientData/>
  </xdr:twoCellAnchor>
  <xdr:twoCellAnchor editAs="oneCell">
    <xdr:from>
      <xdr:col>16</xdr:col>
      <xdr:colOff>0</xdr:colOff>
      <xdr:row>2</xdr:row>
      <xdr:rowOff>0</xdr:rowOff>
    </xdr:from>
    <xdr:to>
      <xdr:col>16</xdr:col>
      <xdr:colOff>76200</xdr:colOff>
      <xdr:row>2</xdr:row>
      <xdr:rowOff>38100</xdr:rowOff>
    </xdr:to>
    <xdr:sp macro="" textlink="">
      <xdr:nvSpPr>
        <xdr:cNvPr id="4" name="Text Box 54"/>
        <xdr:cNvSpPr txBox="1">
          <a:spLocks noChangeArrowheads="1"/>
        </xdr:cNvSpPr>
      </xdr:nvSpPr>
      <xdr:spPr bwMode="auto">
        <a:xfrm>
          <a:off x="4752975" y="200025"/>
          <a:ext cx="76200" cy="3810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76200</xdr:colOff>
      <xdr:row>2</xdr:row>
      <xdr:rowOff>38100</xdr:rowOff>
    </xdr:to>
    <xdr:sp macro="" textlink="">
      <xdr:nvSpPr>
        <xdr:cNvPr id="5" name="Text Box 1"/>
        <xdr:cNvSpPr txBox="1">
          <a:spLocks noChangeArrowheads="1"/>
        </xdr:cNvSpPr>
      </xdr:nvSpPr>
      <xdr:spPr bwMode="auto">
        <a:xfrm>
          <a:off x="1295400" y="200025"/>
          <a:ext cx="76200" cy="38100"/>
        </a:xfrm>
        <a:prstGeom prst="rect">
          <a:avLst/>
        </a:prstGeom>
        <a:noFill/>
        <a:ln w="9525">
          <a:noFill/>
          <a:miter lim="800000"/>
          <a:headEnd/>
          <a:tailEnd/>
        </a:ln>
      </xdr:spPr>
    </xdr:sp>
    <xdr:clientData/>
  </xdr:twoCellAnchor>
  <xdr:twoCellAnchor editAs="oneCell">
    <xdr:from>
      <xdr:col>8</xdr:col>
      <xdr:colOff>0</xdr:colOff>
      <xdr:row>72</xdr:row>
      <xdr:rowOff>0</xdr:rowOff>
    </xdr:from>
    <xdr:to>
      <xdr:col>8</xdr:col>
      <xdr:colOff>76200</xdr:colOff>
      <xdr:row>73</xdr:row>
      <xdr:rowOff>2199</xdr:rowOff>
    </xdr:to>
    <xdr:sp macro="" textlink="">
      <xdr:nvSpPr>
        <xdr:cNvPr id="6" name="Text Box 1"/>
        <xdr:cNvSpPr txBox="1">
          <a:spLocks noChangeArrowheads="1"/>
        </xdr:cNvSpPr>
      </xdr:nvSpPr>
      <xdr:spPr bwMode="auto">
        <a:xfrm>
          <a:off x="2114550" y="11401425"/>
          <a:ext cx="76200" cy="40299"/>
        </a:xfrm>
        <a:prstGeom prst="rect">
          <a:avLst/>
        </a:prstGeom>
        <a:noFill/>
        <a:ln w="9525">
          <a:noFill/>
          <a:miter lim="800000"/>
          <a:headEnd/>
          <a:tailEnd/>
        </a:ln>
      </xdr:spPr>
    </xdr:sp>
    <xdr:clientData/>
  </xdr:twoCellAnchor>
  <xdr:twoCellAnchor editAs="oneCell">
    <xdr:from>
      <xdr:col>18</xdr:col>
      <xdr:colOff>0</xdr:colOff>
      <xdr:row>72</xdr:row>
      <xdr:rowOff>0</xdr:rowOff>
    </xdr:from>
    <xdr:to>
      <xdr:col>18</xdr:col>
      <xdr:colOff>76200</xdr:colOff>
      <xdr:row>73</xdr:row>
      <xdr:rowOff>2199</xdr:rowOff>
    </xdr:to>
    <xdr:sp macro="" textlink="">
      <xdr:nvSpPr>
        <xdr:cNvPr id="7" name="Text Box 54"/>
        <xdr:cNvSpPr txBox="1">
          <a:spLocks noChangeArrowheads="1"/>
        </xdr:cNvSpPr>
      </xdr:nvSpPr>
      <xdr:spPr bwMode="auto">
        <a:xfrm>
          <a:off x="5267325" y="11401425"/>
          <a:ext cx="76200" cy="40299"/>
        </a:xfrm>
        <a:prstGeom prst="rect">
          <a:avLst/>
        </a:prstGeom>
        <a:noFill/>
        <a:ln w="9525">
          <a:noFill/>
          <a:miter lim="800000"/>
          <a:headEnd/>
          <a:tailEnd/>
        </a:ln>
      </xdr:spPr>
    </xdr:sp>
    <xdr:clientData/>
  </xdr:twoCellAnchor>
  <xdr:twoCellAnchor editAs="oneCell">
    <xdr:from>
      <xdr:col>18</xdr:col>
      <xdr:colOff>0</xdr:colOff>
      <xdr:row>72</xdr:row>
      <xdr:rowOff>0</xdr:rowOff>
    </xdr:from>
    <xdr:to>
      <xdr:col>18</xdr:col>
      <xdr:colOff>76200</xdr:colOff>
      <xdr:row>73</xdr:row>
      <xdr:rowOff>2199</xdr:rowOff>
    </xdr:to>
    <xdr:sp macro="" textlink="">
      <xdr:nvSpPr>
        <xdr:cNvPr id="8" name="Text Box 54"/>
        <xdr:cNvSpPr txBox="1">
          <a:spLocks noChangeArrowheads="1"/>
        </xdr:cNvSpPr>
      </xdr:nvSpPr>
      <xdr:spPr bwMode="auto">
        <a:xfrm>
          <a:off x="5267325" y="11401425"/>
          <a:ext cx="76200" cy="40299"/>
        </a:xfrm>
        <a:prstGeom prst="rect">
          <a:avLst/>
        </a:prstGeom>
        <a:noFill/>
        <a:ln w="9525">
          <a:noFill/>
          <a:miter lim="800000"/>
          <a:headEnd/>
          <a:tailEnd/>
        </a:ln>
      </xdr:spPr>
    </xdr:sp>
    <xdr:clientData/>
  </xdr:twoCellAnchor>
  <xdr:twoCellAnchor editAs="oneCell">
    <xdr:from>
      <xdr:col>8</xdr:col>
      <xdr:colOff>0</xdr:colOff>
      <xdr:row>72</xdr:row>
      <xdr:rowOff>0</xdr:rowOff>
    </xdr:from>
    <xdr:to>
      <xdr:col>8</xdr:col>
      <xdr:colOff>76200</xdr:colOff>
      <xdr:row>73</xdr:row>
      <xdr:rowOff>2199</xdr:rowOff>
    </xdr:to>
    <xdr:sp macro="" textlink="">
      <xdr:nvSpPr>
        <xdr:cNvPr id="9" name="Text Box 1"/>
        <xdr:cNvSpPr txBox="1">
          <a:spLocks noChangeArrowheads="1"/>
        </xdr:cNvSpPr>
      </xdr:nvSpPr>
      <xdr:spPr bwMode="auto">
        <a:xfrm>
          <a:off x="2114550" y="11401425"/>
          <a:ext cx="76200" cy="40299"/>
        </a:xfrm>
        <a:prstGeom prst="rect">
          <a:avLst/>
        </a:prstGeom>
        <a:noFill/>
        <a:ln w="9525">
          <a:noFill/>
          <a:miter lim="800000"/>
          <a:headEnd/>
          <a:tailEnd/>
        </a:ln>
      </xdr:spPr>
    </xdr:sp>
    <xdr:clientData/>
  </xdr:twoCellAnchor>
  <xdr:twoCellAnchor editAs="oneCell">
    <xdr:from>
      <xdr:col>8</xdr:col>
      <xdr:colOff>0</xdr:colOff>
      <xdr:row>83</xdr:row>
      <xdr:rowOff>0</xdr:rowOff>
    </xdr:from>
    <xdr:to>
      <xdr:col>8</xdr:col>
      <xdr:colOff>76200</xdr:colOff>
      <xdr:row>84</xdr:row>
      <xdr:rowOff>2198</xdr:rowOff>
    </xdr:to>
    <xdr:sp macro="" textlink="">
      <xdr:nvSpPr>
        <xdr:cNvPr id="10" name="Text Box 1"/>
        <xdr:cNvSpPr txBox="1">
          <a:spLocks noChangeArrowheads="1"/>
        </xdr:cNvSpPr>
      </xdr:nvSpPr>
      <xdr:spPr bwMode="auto">
        <a:xfrm>
          <a:off x="2114550" y="12715875"/>
          <a:ext cx="76200" cy="40298"/>
        </a:xfrm>
        <a:prstGeom prst="rect">
          <a:avLst/>
        </a:prstGeom>
        <a:noFill/>
        <a:ln w="9525">
          <a:noFill/>
          <a:miter lim="800000"/>
          <a:headEnd/>
          <a:tailEnd/>
        </a:ln>
      </xdr:spPr>
    </xdr:sp>
    <xdr:clientData/>
  </xdr:twoCellAnchor>
  <xdr:twoCellAnchor editAs="oneCell">
    <xdr:from>
      <xdr:col>18</xdr:col>
      <xdr:colOff>0</xdr:colOff>
      <xdr:row>83</xdr:row>
      <xdr:rowOff>0</xdr:rowOff>
    </xdr:from>
    <xdr:to>
      <xdr:col>18</xdr:col>
      <xdr:colOff>76200</xdr:colOff>
      <xdr:row>84</xdr:row>
      <xdr:rowOff>2198</xdr:rowOff>
    </xdr:to>
    <xdr:sp macro="" textlink="">
      <xdr:nvSpPr>
        <xdr:cNvPr id="11" name="Text Box 54"/>
        <xdr:cNvSpPr txBox="1">
          <a:spLocks noChangeArrowheads="1"/>
        </xdr:cNvSpPr>
      </xdr:nvSpPr>
      <xdr:spPr bwMode="auto">
        <a:xfrm>
          <a:off x="5267325" y="12715875"/>
          <a:ext cx="76200" cy="40298"/>
        </a:xfrm>
        <a:prstGeom prst="rect">
          <a:avLst/>
        </a:prstGeom>
        <a:noFill/>
        <a:ln w="9525">
          <a:noFill/>
          <a:miter lim="800000"/>
          <a:headEnd/>
          <a:tailEnd/>
        </a:ln>
      </xdr:spPr>
    </xdr:sp>
    <xdr:clientData/>
  </xdr:twoCellAnchor>
  <xdr:twoCellAnchor editAs="oneCell">
    <xdr:from>
      <xdr:col>18</xdr:col>
      <xdr:colOff>0</xdr:colOff>
      <xdr:row>83</xdr:row>
      <xdr:rowOff>0</xdr:rowOff>
    </xdr:from>
    <xdr:to>
      <xdr:col>18</xdr:col>
      <xdr:colOff>76200</xdr:colOff>
      <xdr:row>84</xdr:row>
      <xdr:rowOff>2198</xdr:rowOff>
    </xdr:to>
    <xdr:sp macro="" textlink="">
      <xdr:nvSpPr>
        <xdr:cNvPr id="12" name="Text Box 54"/>
        <xdr:cNvSpPr txBox="1">
          <a:spLocks noChangeArrowheads="1"/>
        </xdr:cNvSpPr>
      </xdr:nvSpPr>
      <xdr:spPr bwMode="auto">
        <a:xfrm>
          <a:off x="5267325" y="12715875"/>
          <a:ext cx="76200" cy="40298"/>
        </a:xfrm>
        <a:prstGeom prst="rect">
          <a:avLst/>
        </a:prstGeom>
        <a:noFill/>
        <a:ln w="9525">
          <a:noFill/>
          <a:miter lim="800000"/>
          <a:headEnd/>
          <a:tailEnd/>
        </a:ln>
      </xdr:spPr>
    </xdr:sp>
    <xdr:clientData/>
  </xdr:twoCellAnchor>
  <xdr:twoCellAnchor editAs="oneCell">
    <xdr:from>
      <xdr:col>8</xdr:col>
      <xdr:colOff>0</xdr:colOff>
      <xdr:row>83</xdr:row>
      <xdr:rowOff>0</xdr:rowOff>
    </xdr:from>
    <xdr:to>
      <xdr:col>8</xdr:col>
      <xdr:colOff>76200</xdr:colOff>
      <xdr:row>84</xdr:row>
      <xdr:rowOff>2198</xdr:rowOff>
    </xdr:to>
    <xdr:sp macro="" textlink="">
      <xdr:nvSpPr>
        <xdr:cNvPr id="13" name="Text Box 1"/>
        <xdr:cNvSpPr txBox="1">
          <a:spLocks noChangeArrowheads="1"/>
        </xdr:cNvSpPr>
      </xdr:nvSpPr>
      <xdr:spPr bwMode="auto">
        <a:xfrm>
          <a:off x="2114550" y="12715875"/>
          <a:ext cx="76200" cy="40298"/>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CUESTA%20ANUAL\EAIM%20-%202013\Documentos\M&#211;DULO%20D%20Percepc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ENCUESTA%20ANUAL\EAIM%20-%202013\Documentos\Formulario_%20lic.%20Yol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ygonzales\AppData\Local\Microsoft\Windows\Temporary%20Internet%20Files\Content.Outlook\QIQ35WDK\INE%20ENCUESTA\INE%20Formulario%20MANUFACTURA-RESUMIDO.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oja1"/>
      <sheetName val="BMVcs"/>
      <sheetName val="Pág.8_PERCEPCIÓN"/>
    </sheetNames>
    <sheetDataSet>
      <sheetData sheetId="0">
        <row r="2">
          <cell r="A2" t="str">
            <v>Chuquisaca</v>
          </cell>
        </row>
        <row r="3">
          <cell r="A3" t="str">
            <v>La Paz</v>
          </cell>
        </row>
        <row r="4">
          <cell r="A4" t="str">
            <v>Cochabamba</v>
          </cell>
        </row>
        <row r="5">
          <cell r="A5" t="str">
            <v>Oruro</v>
          </cell>
        </row>
        <row r="6">
          <cell r="A6" t="str">
            <v>Potosí</v>
          </cell>
        </row>
        <row r="7">
          <cell r="A7" t="str">
            <v>Tarija</v>
          </cell>
        </row>
        <row r="8">
          <cell r="A8" t="str">
            <v>Santa Cruz</v>
          </cell>
        </row>
        <row r="9">
          <cell r="A9" t="str">
            <v>Beni</v>
          </cell>
        </row>
        <row r="10">
          <cell r="A10" t="str">
            <v>Pando</v>
          </cell>
        </row>
      </sheetData>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ág.1_EF"/>
      <sheetName val="Pág.2"/>
      <sheetName val="Pág.3_EF"/>
      <sheetName val="Pág.4_EF"/>
      <sheetName val="Pág.5_EF"/>
      <sheetName val="Pág.6_EF"/>
      <sheetName val="Pág.7_EF"/>
      <sheetName val="Hoja1"/>
      <sheetName val="BMVcs"/>
      <sheetName val="Pág.8_SOC"/>
      <sheetName val="Pág.9_TIC"/>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Chuquisaca</v>
          </cell>
        </row>
        <row r="3">
          <cell r="A3" t="str">
            <v>La Paz</v>
          </cell>
        </row>
        <row r="4">
          <cell r="A4" t="str">
            <v>Cochabamba</v>
          </cell>
        </row>
        <row r="5">
          <cell r="A5" t="str">
            <v>Oruro</v>
          </cell>
        </row>
        <row r="6">
          <cell r="A6" t="str">
            <v>Potosí</v>
          </cell>
        </row>
        <row r="7">
          <cell r="A7" t="str">
            <v>Tarija</v>
          </cell>
        </row>
        <row r="8">
          <cell r="A8" t="str">
            <v>Santa Cruz</v>
          </cell>
        </row>
        <row r="9">
          <cell r="A9" t="str">
            <v>Beni</v>
          </cell>
        </row>
        <row r="10">
          <cell r="A10" t="str">
            <v>Pando</v>
          </cell>
        </row>
      </sheetData>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ICIO"/>
      <sheetName val="Pág.1_EF"/>
      <sheetName val="Pág.2_EF"/>
      <sheetName val="Pág.3_EF"/>
      <sheetName val="Pág.4_EF"/>
      <sheetName val="Pág.5_EF"/>
      <sheetName val="PáG.6_MA"/>
      <sheetName val="Pag.7_MA"/>
      <sheetName val="Pág.8_TIC"/>
      <sheetName val="Hoja1"/>
      <sheetName val="BMVim"/>
      <sheetName val="INE Formulario MANUFACTURA-RESU"/>
    </sheetNames>
    <sheetDataSet>
      <sheetData sheetId="0"/>
      <sheetData sheetId="1"/>
      <sheetData sheetId="2"/>
      <sheetData sheetId="3"/>
      <sheetData sheetId="4"/>
      <sheetData sheetId="5"/>
      <sheetData sheetId="6"/>
      <sheetData sheetId="7"/>
      <sheetData sheetId="8"/>
      <sheetData sheetId="9">
        <row r="2">
          <cell r="D2" t="str">
            <v>Kilo</v>
          </cell>
        </row>
        <row r="3">
          <cell r="D3" t="str">
            <v>Libra</v>
          </cell>
        </row>
        <row r="4">
          <cell r="D4" t="str">
            <v>Arroba</v>
          </cell>
        </row>
        <row r="5">
          <cell r="D5" t="str">
            <v>Quintal</v>
          </cell>
        </row>
        <row r="6">
          <cell r="D6" t="str">
            <v>Tonelada Métrica</v>
          </cell>
        </row>
        <row r="7">
          <cell r="D7" t="str">
            <v>Gramo</v>
          </cell>
        </row>
        <row r="8">
          <cell r="D8" t="str">
            <v>Onza</v>
          </cell>
        </row>
        <row r="9">
          <cell r="D9" t="str">
            <v>Litro</v>
          </cell>
        </row>
        <row r="10">
          <cell r="D10" t="str">
            <v>Hectolitro</v>
          </cell>
        </row>
        <row r="11">
          <cell r="D11" t="str">
            <v>Metro lineal</v>
          </cell>
        </row>
        <row r="12">
          <cell r="D12" t="str">
            <v>Metro Cuadrado</v>
          </cell>
        </row>
        <row r="13">
          <cell r="D13" t="str">
            <v>Metro Cúbico</v>
          </cell>
        </row>
        <row r="14">
          <cell r="D14" t="str">
            <v>Pie lineal</v>
          </cell>
        </row>
        <row r="15">
          <cell r="D15" t="str">
            <v>Pie Cuadrado</v>
          </cell>
        </row>
        <row r="16">
          <cell r="D16" t="str">
            <v>Pie Cúbico</v>
          </cell>
        </row>
        <row r="17">
          <cell r="D17" t="str">
            <v>Centímetro</v>
          </cell>
        </row>
        <row r="18">
          <cell r="D18" t="str">
            <v>Centímetro Cuadrado</v>
          </cell>
        </row>
        <row r="19">
          <cell r="D19" t="str">
            <v>Centímetro Cúbico</v>
          </cell>
        </row>
        <row r="20">
          <cell r="D20" t="str">
            <v>Otros</v>
          </cell>
        </row>
      </sheetData>
      <sheetData sheetId="10"/>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oleObject" Target="../embeddings/oleObject2.bin"/><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sheetPr codeName="Hoja1"/>
  <dimension ref="A1:IX126"/>
  <sheetViews>
    <sheetView showGridLines="0" showRowColHeaders="0" tabSelected="1" showWhiteSpace="0" zoomScaleSheetLayoutView="120" workbookViewId="0">
      <selection activeCell="G34" sqref="G34:AG34"/>
    </sheetView>
  </sheetViews>
  <sheetFormatPr baseColWidth="10" defaultRowHeight="12.75"/>
  <cols>
    <col min="1" max="1" width="1.140625" style="142" customWidth="1"/>
    <col min="2" max="3" width="0.85546875" style="142" customWidth="1"/>
    <col min="4" max="4" width="8.7109375" style="142" customWidth="1"/>
    <col min="5" max="5" width="4.140625" style="142" customWidth="1"/>
    <col min="6" max="7" width="1.85546875" style="142" customWidth="1"/>
    <col min="8" max="8" width="1.28515625" style="142" customWidth="1"/>
    <col min="9" max="9" width="2.140625" style="142" customWidth="1"/>
    <col min="10" max="10" width="3.7109375" style="142" customWidth="1"/>
    <col min="11" max="11" width="2.140625" style="142" customWidth="1"/>
    <col min="12" max="12" width="2.7109375" style="142" customWidth="1"/>
    <col min="13" max="13" width="2.140625" style="142" customWidth="1"/>
    <col min="14" max="14" width="1.42578125" style="142" customWidth="1"/>
    <col min="15" max="15" width="5.7109375" style="142" customWidth="1"/>
    <col min="16" max="16" width="5.85546875" style="142" customWidth="1"/>
    <col min="17" max="17" width="0.5703125" style="143" customWidth="1"/>
    <col min="18" max="18" width="3.5703125" style="142" customWidth="1"/>
    <col min="19" max="20" width="1.85546875" style="142" customWidth="1"/>
    <col min="21" max="21" width="2.140625" style="142" customWidth="1"/>
    <col min="22" max="22" width="1.85546875" style="142" customWidth="1"/>
    <col min="23" max="23" width="2.7109375" style="142" customWidth="1"/>
    <col min="24" max="25" width="1.5703125" style="142" customWidth="1"/>
    <col min="26" max="26" width="3.7109375" style="142" customWidth="1"/>
    <col min="27" max="27" width="0.42578125" style="142" customWidth="1"/>
    <col min="28" max="28" width="3" style="142" customWidth="1"/>
    <col min="29" max="29" width="2.85546875" style="142" customWidth="1"/>
    <col min="30" max="30" width="2.7109375" style="142" customWidth="1"/>
    <col min="31" max="31" width="0.5703125" style="142" customWidth="1"/>
    <col min="32" max="32" width="2.7109375" style="142" customWidth="1"/>
    <col min="33" max="33" width="5.42578125" style="142" customWidth="1"/>
    <col min="34" max="34" width="2.85546875" style="142" customWidth="1"/>
    <col min="35" max="35" width="7.85546875" style="142" customWidth="1"/>
    <col min="36" max="36" width="1" style="142" customWidth="1"/>
    <col min="37" max="37" width="11.7109375" style="142" customWidth="1"/>
    <col min="38" max="38" width="2.7109375" style="142" customWidth="1"/>
    <col min="39" max="39" width="1.140625" style="142" customWidth="1"/>
    <col min="40" max="40" width="1.5703125" style="142" customWidth="1"/>
    <col min="41" max="41" width="0.28515625" style="142" customWidth="1"/>
    <col min="42" max="42" width="1.7109375" style="142" customWidth="1"/>
    <col min="43" max="43" width="0.42578125" style="142" hidden="1" customWidth="1"/>
    <col min="44" max="44" width="2" style="142" hidden="1" customWidth="1"/>
    <col min="45" max="45" width="2" style="142" customWidth="1"/>
    <col min="46" max="46" width="1.140625" style="142" customWidth="1"/>
    <col min="47" max="47" width="3.140625" style="142" customWidth="1"/>
    <col min="48" max="51" width="2.85546875" style="142" customWidth="1"/>
    <col min="52" max="52" width="2.7109375" style="142" customWidth="1"/>
    <col min="53" max="53" width="3" style="142" customWidth="1"/>
    <col min="54" max="54" width="2.5703125" style="142" customWidth="1"/>
    <col min="55" max="55" width="2.42578125" style="142" customWidth="1"/>
    <col min="56" max="57" width="11.42578125" style="148"/>
    <col min="58" max="16384" width="11.42578125" style="142"/>
  </cols>
  <sheetData>
    <row r="1" spans="1:74" ht="5.25" customHeight="1">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273"/>
      <c r="BE1" s="273"/>
      <c r="BF1" s="274"/>
      <c r="BG1" s="274"/>
      <c r="BH1" s="274"/>
      <c r="BI1" s="274"/>
      <c r="BJ1" s="274"/>
      <c r="BK1" s="274"/>
      <c r="BL1" s="274"/>
      <c r="BM1" s="274"/>
      <c r="BN1" s="274"/>
      <c r="BO1" s="274"/>
      <c r="BP1" s="274"/>
      <c r="BQ1" s="274"/>
      <c r="BR1" s="274"/>
      <c r="BS1" s="274"/>
      <c r="BT1" s="274"/>
      <c r="BU1" s="274"/>
      <c r="BV1" s="274"/>
    </row>
    <row r="2" spans="1:74" ht="15.75" customHeight="1">
      <c r="A2" s="61"/>
      <c r="B2" s="61"/>
      <c r="C2" s="910"/>
      <c r="D2" s="910"/>
      <c r="E2" s="910"/>
      <c r="F2" s="910"/>
      <c r="G2" s="910"/>
      <c r="H2" s="910"/>
      <c r="I2" s="910"/>
      <c r="J2" s="910"/>
      <c r="K2" s="910"/>
      <c r="L2" s="910"/>
      <c r="M2" s="910"/>
      <c r="N2" s="910"/>
      <c r="O2" s="910"/>
      <c r="P2" s="242"/>
      <c r="Q2" s="242"/>
      <c r="R2" s="242"/>
      <c r="S2" s="242"/>
      <c r="T2" s="242"/>
      <c r="U2" s="242"/>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932" t="s">
        <v>79</v>
      </c>
      <c r="BC2" s="933"/>
      <c r="BD2" s="273"/>
      <c r="BE2" s="273"/>
      <c r="BF2" s="274"/>
      <c r="BG2" s="274"/>
      <c r="BH2" s="274"/>
      <c r="BI2" s="274"/>
      <c r="BJ2" s="274"/>
      <c r="BK2" s="274"/>
      <c r="BL2" s="274"/>
      <c r="BM2" s="274"/>
      <c r="BN2" s="274"/>
      <c r="BO2" s="274"/>
      <c r="BP2" s="274"/>
      <c r="BQ2" s="274"/>
      <c r="BR2" s="274"/>
      <c r="BS2" s="274"/>
      <c r="BT2" s="274"/>
      <c r="BU2" s="274"/>
      <c r="BV2" s="274"/>
    </row>
    <row r="3" spans="1:74" ht="15.75" customHeight="1">
      <c r="A3" s="61"/>
      <c r="B3" s="61"/>
      <c r="C3" s="242"/>
      <c r="D3" s="242"/>
      <c r="E3" s="242"/>
      <c r="F3" s="242"/>
      <c r="G3" s="242"/>
      <c r="H3" s="242"/>
      <c r="I3" s="242"/>
      <c r="J3" s="242"/>
      <c r="K3" s="63"/>
      <c r="L3" s="63"/>
      <c r="M3" s="63"/>
      <c r="N3" s="63"/>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930" t="s">
        <v>209</v>
      </c>
      <c r="AW3" s="923"/>
      <c r="AX3" s="923"/>
      <c r="AY3" s="923"/>
      <c r="AZ3" s="923"/>
      <c r="BA3" s="923"/>
      <c r="BB3" s="923"/>
      <c r="BC3" s="61"/>
      <c r="BD3" s="273"/>
      <c r="BE3" s="273"/>
      <c r="BF3" s="274"/>
      <c r="BG3" s="274"/>
      <c r="BH3" s="274"/>
      <c r="BI3" s="274"/>
      <c r="BJ3" s="274"/>
      <c r="BK3" s="274"/>
      <c r="BL3" s="274"/>
      <c r="BM3" s="274"/>
      <c r="BN3" s="274"/>
      <c r="BO3" s="274"/>
      <c r="BP3" s="274"/>
      <c r="BQ3" s="274"/>
      <c r="BR3" s="274"/>
      <c r="BS3" s="274"/>
      <c r="BT3" s="274"/>
      <c r="BU3" s="274"/>
      <c r="BV3" s="274"/>
    </row>
    <row r="4" spans="1:74" s="143" customFormat="1" ht="7.5" customHeight="1">
      <c r="A4" s="61"/>
      <c r="B4" s="65"/>
      <c r="C4" s="65"/>
      <c r="D4" s="65"/>
      <c r="E4" s="65"/>
      <c r="F4" s="65"/>
      <c r="G4" s="65"/>
      <c r="H4" s="65"/>
      <c r="I4" s="65"/>
      <c r="J4" s="65"/>
      <c r="K4" s="61"/>
      <c r="L4" s="927" t="s">
        <v>270</v>
      </c>
      <c r="M4" s="927"/>
      <c r="N4" s="927"/>
      <c r="O4" s="927"/>
      <c r="P4" s="927"/>
      <c r="Q4" s="927"/>
      <c r="R4" s="927"/>
      <c r="S4" s="927"/>
      <c r="T4" s="927"/>
      <c r="U4" s="927"/>
      <c r="V4" s="927"/>
      <c r="W4" s="927"/>
      <c r="X4" s="927"/>
      <c r="Y4" s="927"/>
      <c r="Z4" s="927"/>
      <c r="AA4" s="927"/>
      <c r="AB4" s="927"/>
      <c r="AC4" s="927"/>
      <c r="AD4" s="927"/>
      <c r="AE4" s="927"/>
      <c r="AF4" s="927"/>
      <c r="AG4" s="927"/>
      <c r="AH4" s="927"/>
      <c r="AI4" s="927"/>
      <c r="AJ4" s="927"/>
      <c r="AK4" s="927"/>
      <c r="AL4" s="927"/>
      <c r="AM4" s="927"/>
      <c r="AN4" s="927"/>
      <c r="AO4" s="927"/>
      <c r="AP4" s="927"/>
      <c r="AQ4" s="66"/>
      <c r="AR4" s="66"/>
      <c r="AS4" s="64"/>
      <c r="AT4" s="64"/>
      <c r="AU4" s="64"/>
      <c r="AV4" s="931"/>
      <c r="AW4" s="931"/>
      <c r="AX4" s="931"/>
      <c r="AY4" s="931"/>
      <c r="AZ4" s="931"/>
      <c r="BA4" s="931"/>
      <c r="BB4" s="931"/>
      <c r="BC4" s="62"/>
      <c r="BD4" s="275"/>
      <c r="BE4" s="275"/>
      <c r="BF4" s="275"/>
      <c r="BG4" s="275"/>
      <c r="BH4" s="275"/>
      <c r="BI4" s="275"/>
      <c r="BJ4" s="275"/>
      <c r="BK4" s="275"/>
      <c r="BL4" s="275"/>
      <c r="BM4" s="275"/>
      <c r="BN4" s="275"/>
      <c r="BO4" s="275"/>
      <c r="BP4" s="275"/>
      <c r="BQ4" s="275"/>
      <c r="BR4" s="275"/>
      <c r="BS4" s="275"/>
      <c r="BT4" s="275"/>
      <c r="BU4" s="275"/>
      <c r="BV4" s="275"/>
    </row>
    <row r="5" spans="1:74" s="143" customFormat="1" ht="19.5" customHeight="1">
      <c r="A5" s="61"/>
      <c r="B5" s="65"/>
      <c r="C5" s="65"/>
      <c r="D5" s="65"/>
      <c r="E5" s="65"/>
      <c r="F5" s="65"/>
      <c r="G5" s="65"/>
      <c r="H5" s="65"/>
      <c r="I5" s="65"/>
      <c r="J5" s="65"/>
      <c r="K5" s="61"/>
      <c r="L5" s="927"/>
      <c r="M5" s="927"/>
      <c r="N5" s="927"/>
      <c r="O5" s="927"/>
      <c r="P5" s="927"/>
      <c r="Q5" s="927"/>
      <c r="R5" s="927"/>
      <c r="S5" s="927"/>
      <c r="T5" s="927"/>
      <c r="U5" s="927"/>
      <c r="V5" s="927"/>
      <c r="W5" s="927"/>
      <c r="X5" s="927"/>
      <c r="Y5" s="927"/>
      <c r="Z5" s="927"/>
      <c r="AA5" s="927"/>
      <c r="AB5" s="927"/>
      <c r="AC5" s="927"/>
      <c r="AD5" s="927"/>
      <c r="AE5" s="927"/>
      <c r="AF5" s="927"/>
      <c r="AG5" s="927"/>
      <c r="AH5" s="927"/>
      <c r="AI5" s="927"/>
      <c r="AJ5" s="927"/>
      <c r="AK5" s="927"/>
      <c r="AL5" s="927"/>
      <c r="AM5" s="927"/>
      <c r="AN5" s="927"/>
      <c r="AO5" s="927"/>
      <c r="AP5" s="927"/>
      <c r="AQ5" s="66"/>
      <c r="AR5" s="66"/>
      <c r="AS5" s="66"/>
      <c r="AT5" s="66"/>
      <c r="AU5" s="68" t="s">
        <v>4</v>
      </c>
      <c r="AV5" s="281"/>
      <c r="AW5" s="281"/>
      <c r="AX5" s="281"/>
      <c r="AY5" s="69"/>
      <c r="AZ5" s="70"/>
      <c r="BA5" s="70"/>
      <c r="BB5" s="70"/>
      <c r="BC5" s="62"/>
      <c r="BD5" s="275"/>
      <c r="BE5" s="275"/>
      <c r="BF5" s="275"/>
      <c r="BG5" s="275"/>
      <c r="BH5" s="275"/>
      <c r="BI5" s="275"/>
      <c r="BJ5" s="275"/>
      <c r="BK5" s="275"/>
      <c r="BL5" s="275"/>
      <c r="BM5" s="275"/>
      <c r="BN5" s="275"/>
      <c r="BO5" s="275"/>
      <c r="BP5" s="275"/>
      <c r="BQ5" s="275"/>
      <c r="BR5" s="275"/>
      <c r="BS5" s="275"/>
      <c r="BT5" s="275"/>
      <c r="BU5" s="275"/>
      <c r="BV5" s="275"/>
    </row>
    <row r="6" spans="1:74" ht="2.25" customHeight="1">
      <c r="A6" s="61"/>
      <c r="B6" s="61"/>
      <c r="C6" s="61"/>
      <c r="D6" s="61"/>
      <c r="E6" s="61"/>
      <c r="F6" s="61"/>
      <c r="G6" s="61"/>
      <c r="H6" s="61"/>
      <c r="I6" s="61"/>
      <c r="J6" s="61"/>
      <c r="K6" s="243"/>
      <c r="L6" s="922" t="s">
        <v>246</v>
      </c>
      <c r="M6" s="923"/>
      <c r="N6" s="923"/>
      <c r="O6" s="923"/>
      <c r="P6" s="923"/>
      <c r="Q6" s="923"/>
      <c r="R6" s="923"/>
      <c r="S6" s="923"/>
      <c r="T6" s="923"/>
      <c r="U6" s="923"/>
      <c r="V6" s="923"/>
      <c r="W6" s="923"/>
      <c r="X6" s="923"/>
      <c r="Y6" s="923"/>
      <c r="Z6" s="923"/>
      <c r="AA6" s="923"/>
      <c r="AB6" s="923"/>
      <c r="AC6" s="923"/>
      <c r="AD6" s="923"/>
      <c r="AE6" s="923"/>
      <c r="AF6" s="923"/>
      <c r="AG6" s="923"/>
      <c r="AH6" s="923"/>
      <c r="AI6" s="923"/>
      <c r="AJ6" s="923"/>
      <c r="AK6" s="923"/>
      <c r="AL6" s="923"/>
      <c r="AM6" s="923"/>
      <c r="AN6" s="923"/>
      <c r="AO6" s="923"/>
      <c r="AP6" s="923"/>
      <c r="AQ6" s="282"/>
      <c r="AR6" s="282"/>
      <c r="AS6" s="66"/>
      <c r="AT6" s="66"/>
      <c r="AU6" s="67"/>
      <c r="AV6" s="181"/>
      <c r="AW6" s="181"/>
      <c r="AX6" s="181"/>
      <c r="AY6" s="181"/>
      <c r="AZ6" s="181"/>
      <c r="BA6" s="181"/>
      <c r="BB6" s="181"/>
      <c r="BC6" s="71"/>
      <c r="BD6" s="273"/>
      <c r="BE6" s="273"/>
      <c r="BF6" s="274"/>
      <c r="BG6" s="274"/>
      <c r="BH6" s="274"/>
      <c r="BI6" s="274"/>
      <c r="BJ6" s="274"/>
      <c r="BK6" s="274"/>
      <c r="BL6" s="274"/>
      <c r="BM6" s="274"/>
      <c r="BN6" s="274"/>
      <c r="BO6" s="274"/>
      <c r="BP6" s="274"/>
      <c r="BQ6" s="274"/>
      <c r="BR6" s="274"/>
      <c r="BS6" s="274"/>
      <c r="BT6" s="274"/>
      <c r="BU6" s="274"/>
      <c r="BV6" s="274"/>
    </row>
    <row r="7" spans="1:74" s="143" customFormat="1" ht="19.5" customHeight="1">
      <c r="A7" s="61"/>
      <c r="B7" s="61"/>
      <c r="C7" s="61"/>
      <c r="D7" s="61"/>
      <c r="E7" s="61"/>
      <c r="F7" s="61"/>
      <c r="G7" s="61"/>
      <c r="H7" s="61"/>
      <c r="I7" s="61"/>
      <c r="J7" s="61"/>
      <c r="K7" s="243"/>
      <c r="L7" s="923"/>
      <c r="M7" s="923"/>
      <c r="N7" s="923"/>
      <c r="O7" s="923"/>
      <c r="P7" s="923"/>
      <c r="Q7" s="923"/>
      <c r="R7" s="923"/>
      <c r="S7" s="923"/>
      <c r="T7" s="923"/>
      <c r="U7" s="923"/>
      <c r="V7" s="923"/>
      <c r="W7" s="923"/>
      <c r="X7" s="923"/>
      <c r="Y7" s="923"/>
      <c r="Z7" s="923"/>
      <c r="AA7" s="923"/>
      <c r="AB7" s="923"/>
      <c r="AC7" s="923"/>
      <c r="AD7" s="923"/>
      <c r="AE7" s="923"/>
      <c r="AF7" s="923"/>
      <c r="AG7" s="923"/>
      <c r="AH7" s="923"/>
      <c r="AI7" s="923"/>
      <c r="AJ7" s="923"/>
      <c r="AK7" s="923"/>
      <c r="AL7" s="923"/>
      <c r="AM7" s="923"/>
      <c r="AN7" s="923"/>
      <c r="AO7" s="923"/>
      <c r="AP7" s="923"/>
      <c r="AQ7" s="282"/>
      <c r="AR7" s="282"/>
      <c r="AS7" s="180"/>
      <c r="AT7" s="180"/>
      <c r="AU7" s="67"/>
      <c r="AV7" s="181"/>
      <c r="AW7" s="182"/>
      <c r="AX7" s="182" t="s">
        <v>3</v>
      </c>
      <c r="AY7" s="69"/>
      <c r="AZ7" s="70"/>
      <c r="BA7" s="70"/>
      <c r="BB7" s="70"/>
      <c r="BC7" s="61"/>
      <c r="BD7" s="276"/>
      <c r="BE7" s="276"/>
      <c r="BF7" s="275"/>
      <c r="BG7" s="275"/>
      <c r="BH7" s="275"/>
      <c r="BI7" s="275"/>
      <c r="BJ7" s="275"/>
      <c r="BK7" s="275"/>
      <c r="BL7" s="275"/>
      <c r="BM7" s="275"/>
      <c r="BN7" s="275"/>
      <c r="BO7" s="275"/>
      <c r="BP7" s="275"/>
      <c r="BQ7" s="275"/>
      <c r="BR7" s="275"/>
      <c r="BS7" s="275"/>
      <c r="BT7" s="275"/>
      <c r="BU7" s="275"/>
      <c r="BV7" s="275"/>
    </row>
    <row r="8" spans="1:74" ht="2.25" customHeight="1">
      <c r="A8" s="61"/>
      <c r="B8" s="61"/>
      <c r="C8" s="61"/>
      <c r="D8" s="61"/>
      <c r="E8" s="61"/>
      <c r="F8" s="61"/>
      <c r="G8" s="61"/>
      <c r="H8" s="61"/>
      <c r="I8" s="61"/>
      <c r="J8" s="61"/>
      <c r="K8" s="61"/>
      <c r="L8" s="923"/>
      <c r="M8" s="923"/>
      <c r="N8" s="923"/>
      <c r="O8" s="923"/>
      <c r="P8" s="923"/>
      <c r="Q8" s="923"/>
      <c r="R8" s="923"/>
      <c r="S8" s="923"/>
      <c r="T8" s="923"/>
      <c r="U8" s="923"/>
      <c r="V8" s="923"/>
      <c r="W8" s="923"/>
      <c r="X8" s="923"/>
      <c r="Y8" s="923"/>
      <c r="Z8" s="923"/>
      <c r="AA8" s="923"/>
      <c r="AB8" s="923"/>
      <c r="AC8" s="923"/>
      <c r="AD8" s="923"/>
      <c r="AE8" s="923"/>
      <c r="AF8" s="923"/>
      <c r="AG8" s="923"/>
      <c r="AH8" s="923"/>
      <c r="AI8" s="923"/>
      <c r="AJ8" s="923"/>
      <c r="AK8" s="923"/>
      <c r="AL8" s="923"/>
      <c r="AM8" s="923"/>
      <c r="AN8" s="923"/>
      <c r="AO8" s="923"/>
      <c r="AP8" s="923"/>
      <c r="AQ8" s="282"/>
      <c r="AR8" s="282"/>
      <c r="AS8" s="180"/>
      <c r="AT8" s="180"/>
      <c r="AU8" s="67"/>
      <c r="AV8" s="61"/>
      <c r="AW8" s="68"/>
      <c r="AX8" s="68"/>
      <c r="AY8" s="202"/>
      <c r="AZ8" s="203"/>
      <c r="BA8" s="203"/>
      <c r="BB8" s="203"/>
      <c r="BC8" s="71"/>
      <c r="BD8" s="273"/>
      <c r="BE8" s="273"/>
      <c r="BF8" s="274"/>
      <c r="BG8" s="274"/>
      <c r="BH8" s="274"/>
      <c r="BI8" s="274"/>
      <c r="BJ8" s="274"/>
      <c r="BK8" s="274"/>
      <c r="BL8" s="274"/>
      <c r="BM8" s="274"/>
      <c r="BN8" s="274"/>
      <c r="BO8" s="274"/>
      <c r="BP8" s="274"/>
      <c r="BQ8" s="274"/>
      <c r="BR8" s="274"/>
      <c r="BS8" s="274"/>
      <c r="BT8" s="274"/>
      <c r="BU8" s="274"/>
      <c r="BV8" s="274"/>
    </row>
    <row r="9" spans="1:74" ht="3" customHeight="1">
      <c r="A9" s="61"/>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73"/>
      <c r="AN9" s="73"/>
      <c r="AO9" s="73"/>
      <c r="AP9" s="73"/>
      <c r="AQ9" s="73"/>
      <c r="AR9" s="73"/>
      <c r="AS9" s="61"/>
      <c r="AT9" s="61"/>
      <c r="AU9" s="61"/>
      <c r="AV9" s="61"/>
      <c r="AW9" s="61"/>
      <c r="AX9" s="61"/>
      <c r="AY9" s="61"/>
      <c r="AZ9" s="61"/>
      <c r="BA9" s="61"/>
      <c r="BB9" s="61"/>
      <c r="BC9" s="71"/>
      <c r="BD9" s="273"/>
      <c r="BE9" s="273"/>
      <c r="BF9" s="274"/>
      <c r="BG9" s="274"/>
      <c r="BH9" s="274"/>
      <c r="BI9" s="274"/>
      <c r="BJ9" s="274"/>
      <c r="BK9" s="274"/>
      <c r="BL9" s="274"/>
      <c r="BM9" s="274"/>
      <c r="BN9" s="274"/>
      <c r="BO9" s="274"/>
      <c r="BP9" s="274"/>
      <c r="BQ9" s="274"/>
      <c r="BR9" s="274"/>
      <c r="BS9" s="274"/>
      <c r="BT9" s="274"/>
      <c r="BU9" s="274"/>
      <c r="BV9" s="274"/>
    </row>
    <row r="10" spans="1:74" ht="22.5" customHeight="1">
      <c r="A10" s="61"/>
      <c r="B10" s="912" t="s">
        <v>120</v>
      </c>
      <c r="C10" s="913"/>
      <c r="D10" s="913"/>
      <c r="E10" s="913"/>
      <c r="F10" s="913"/>
      <c r="G10" s="913"/>
      <c r="H10" s="913"/>
      <c r="I10" s="913"/>
      <c r="J10" s="913"/>
      <c r="K10" s="913"/>
      <c r="L10" s="913"/>
      <c r="M10" s="913"/>
      <c r="N10" s="913"/>
      <c r="O10" s="913"/>
      <c r="P10" s="913"/>
      <c r="Q10" s="913"/>
      <c r="R10" s="913"/>
      <c r="S10" s="913"/>
      <c r="T10" s="913"/>
      <c r="U10" s="913"/>
      <c r="V10" s="913"/>
      <c r="W10" s="913"/>
      <c r="X10" s="913"/>
      <c r="Y10" s="913"/>
      <c r="Z10" s="913"/>
      <c r="AA10" s="913"/>
      <c r="AB10" s="913"/>
      <c r="AC10" s="913"/>
      <c r="AD10" s="913"/>
      <c r="AE10" s="913"/>
      <c r="AF10" s="913"/>
      <c r="AG10" s="913"/>
      <c r="AH10" s="913"/>
      <c r="AI10" s="913"/>
      <c r="AJ10" s="913"/>
      <c r="AK10" s="913"/>
      <c r="AL10" s="913"/>
      <c r="AM10" s="913"/>
      <c r="AN10" s="913"/>
      <c r="AO10" s="913"/>
      <c r="AP10" s="913"/>
      <c r="AQ10" s="913"/>
      <c r="AR10" s="913"/>
      <c r="AS10" s="913"/>
      <c r="AT10" s="913"/>
      <c r="AU10" s="913"/>
      <c r="AV10" s="913"/>
      <c r="AW10" s="913"/>
      <c r="AX10" s="913"/>
      <c r="AY10" s="913"/>
      <c r="AZ10" s="913"/>
      <c r="BA10" s="913"/>
      <c r="BB10" s="913"/>
      <c r="BC10" s="71"/>
      <c r="BD10" s="273"/>
      <c r="BE10" s="273"/>
      <c r="BF10" s="274"/>
      <c r="BG10" s="274"/>
      <c r="BH10" s="274"/>
      <c r="BI10" s="274"/>
      <c r="BJ10" s="274"/>
      <c r="BK10" s="274"/>
      <c r="BL10" s="274"/>
      <c r="BM10" s="274"/>
      <c r="BN10" s="274"/>
      <c r="BO10" s="274"/>
      <c r="BP10" s="274"/>
      <c r="BQ10" s="274"/>
      <c r="BR10" s="274"/>
      <c r="BS10" s="274"/>
      <c r="BT10" s="274"/>
      <c r="BU10" s="274"/>
      <c r="BV10" s="274"/>
    </row>
    <row r="11" spans="1:74" s="143" customFormat="1" ht="6.75" customHeight="1">
      <c r="A11" s="61"/>
      <c r="B11" s="61"/>
      <c r="C11" s="61"/>
      <c r="D11" s="61"/>
      <c r="E11" s="61"/>
      <c r="F11" s="61"/>
      <c r="G11" s="61"/>
      <c r="H11" s="61"/>
      <c r="I11" s="61"/>
      <c r="J11" s="61"/>
      <c r="K11" s="78"/>
      <c r="L11" s="78"/>
      <c r="M11" s="78"/>
      <c r="N11" s="78"/>
      <c r="O11" s="79"/>
      <c r="P11" s="61"/>
      <c r="Q11" s="61"/>
      <c r="R11" s="61"/>
      <c r="S11" s="61"/>
      <c r="T11" s="61"/>
      <c r="U11" s="61"/>
      <c r="V11" s="61"/>
      <c r="W11" s="61"/>
      <c r="X11" s="61"/>
      <c r="Y11" s="61"/>
      <c r="Z11" s="61"/>
      <c r="AA11" s="61"/>
      <c r="AB11" s="61"/>
      <c r="AC11" s="61"/>
      <c r="AD11" s="61"/>
      <c r="AE11" s="61"/>
      <c r="AF11" s="61"/>
      <c r="AG11" s="61"/>
      <c r="AH11" s="61"/>
      <c r="AI11" s="61"/>
      <c r="AJ11" s="61"/>
      <c r="AK11" s="61"/>
      <c r="AL11" s="61"/>
      <c r="AM11" s="73"/>
      <c r="AN11" s="73"/>
      <c r="AO11" s="73"/>
      <c r="AP11" s="73"/>
      <c r="AQ11" s="73"/>
      <c r="AR11" s="73"/>
      <c r="AS11" s="72"/>
      <c r="AT11" s="72"/>
      <c r="AU11" s="72"/>
      <c r="AV11" s="61"/>
      <c r="AW11" s="72"/>
      <c r="AX11" s="72"/>
      <c r="AY11" s="61"/>
      <c r="AZ11" s="61"/>
      <c r="BA11" s="61"/>
      <c r="BB11" s="61"/>
      <c r="BC11" s="61"/>
      <c r="BD11" s="276"/>
      <c r="BE11" s="276"/>
      <c r="BF11" s="275"/>
      <c r="BG11" s="275"/>
      <c r="BH11" s="275"/>
      <c r="BI11" s="275"/>
      <c r="BJ11" s="275"/>
      <c r="BK11" s="275"/>
      <c r="BL11" s="275"/>
      <c r="BM11" s="275"/>
      <c r="BN11" s="275"/>
      <c r="BO11" s="275"/>
      <c r="BP11" s="275"/>
      <c r="BQ11" s="275"/>
      <c r="BR11" s="275"/>
      <c r="BS11" s="275"/>
      <c r="BT11" s="275"/>
      <c r="BU11" s="275"/>
      <c r="BV11" s="275"/>
    </row>
    <row r="12" spans="1:74" s="143" customFormat="1" ht="24" customHeight="1">
      <c r="A12" s="61"/>
      <c r="B12" s="918" t="s">
        <v>325</v>
      </c>
      <c r="C12" s="919"/>
      <c r="D12" s="919"/>
      <c r="E12" s="919"/>
      <c r="F12" s="919"/>
      <c r="G12" s="919"/>
      <c r="H12" s="919"/>
      <c r="I12" s="919"/>
      <c r="J12" s="919"/>
      <c r="K12" s="919"/>
      <c r="L12" s="919"/>
      <c r="M12" s="919"/>
      <c r="N12" s="919"/>
      <c r="O12" s="919"/>
      <c r="P12" s="919"/>
      <c r="Q12" s="919"/>
      <c r="R12" s="919"/>
      <c r="S12" s="919"/>
      <c r="T12" s="919"/>
      <c r="U12" s="919"/>
      <c r="V12" s="919"/>
      <c r="W12" s="919"/>
      <c r="X12" s="919"/>
      <c r="Y12" s="919"/>
      <c r="Z12" s="919"/>
      <c r="AA12" s="919"/>
      <c r="AB12" s="919"/>
      <c r="AC12" s="919"/>
      <c r="AD12" s="919"/>
      <c r="AE12" s="919"/>
      <c r="AF12" s="919"/>
      <c r="AG12" s="919"/>
      <c r="AH12" s="919"/>
      <c r="AI12" s="919"/>
      <c r="AJ12" s="919"/>
      <c r="AK12" s="919"/>
      <c r="AL12" s="919"/>
      <c r="AM12" s="919"/>
      <c r="AN12" s="919"/>
      <c r="AO12" s="919"/>
      <c r="AP12" s="919"/>
      <c r="AQ12" s="919"/>
      <c r="AR12" s="919"/>
      <c r="AS12" s="919"/>
      <c r="AT12" s="919"/>
      <c r="AU12" s="919"/>
      <c r="AV12" s="919"/>
      <c r="AW12" s="919"/>
      <c r="AX12" s="919"/>
      <c r="AY12" s="919"/>
      <c r="AZ12" s="919"/>
      <c r="BA12" s="919"/>
      <c r="BB12" s="919"/>
      <c r="BC12" s="61"/>
      <c r="BD12" s="276"/>
      <c r="BE12" s="276"/>
      <c r="BF12" s="275"/>
      <c r="BG12" s="275"/>
      <c r="BH12" s="275"/>
      <c r="BI12" s="275"/>
      <c r="BJ12" s="275"/>
      <c r="BK12" s="275"/>
      <c r="BL12" s="275"/>
      <c r="BM12" s="275"/>
      <c r="BN12" s="275"/>
      <c r="BO12" s="275"/>
      <c r="BP12" s="275"/>
      <c r="BQ12" s="275"/>
      <c r="BR12" s="275"/>
      <c r="BS12" s="275"/>
      <c r="BT12" s="275"/>
      <c r="BU12" s="275"/>
      <c r="BV12" s="275"/>
    </row>
    <row r="13" spans="1:74" s="143" customFormat="1" ht="21" customHeight="1">
      <c r="A13" s="61"/>
      <c r="B13" s="920" t="s">
        <v>326</v>
      </c>
      <c r="C13" s="921"/>
      <c r="D13" s="921"/>
      <c r="E13" s="921"/>
      <c r="F13" s="921"/>
      <c r="G13" s="921"/>
      <c r="H13" s="921"/>
      <c r="I13" s="921"/>
      <c r="J13" s="921"/>
      <c r="K13" s="921"/>
      <c r="L13" s="921"/>
      <c r="M13" s="921"/>
      <c r="N13" s="921"/>
      <c r="O13" s="921"/>
      <c r="P13" s="921"/>
      <c r="Q13" s="921"/>
      <c r="R13" s="921"/>
      <c r="S13" s="921"/>
      <c r="T13" s="921"/>
      <c r="U13" s="921"/>
      <c r="V13" s="921"/>
      <c r="W13" s="921"/>
      <c r="X13" s="921"/>
      <c r="Y13" s="921"/>
      <c r="Z13" s="921"/>
      <c r="AA13" s="921"/>
      <c r="AB13" s="921"/>
      <c r="AC13" s="921"/>
      <c r="AD13" s="921"/>
      <c r="AE13" s="921"/>
      <c r="AF13" s="921"/>
      <c r="AG13" s="921"/>
      <c r="AH13" s="921"/>
      <c r="AI13" s="921"/>
      <c r="AJ13" s="921"/>
      <c r="AK13" s="921"/>
      <c r="AL13" s="921"/>
      <c r="AM13" s="921"/>
      <c r="AN13" s="921"/>
      <c r="AO13" s="921"/>
      <c r="AP13" s="921"/>
      <c r="AQ13" s="921"/>
      <c r="AR13" s="921"/>
      <c r="AS13" s="921"/>
      <c r="AT13" s="921"/>
      <c r="AU13" s="921"/>
      <c r="AV13" s="921"/>
      <c r="AW13" s="921"/>
      <c r="AX13" s="921"/>
      <c r="AY13" s="921"/>
      <c r="AZ13" s="921"/>
      <c r="BA13" s="921"/>
      <c r="BB13" s="921"/>
      <c r="BC13" s="61"/>
      <c r="BD13" s="276"/>
      <c r="BE13" s="276"/>
      <c r="BF13" s="275"/>
      <c r="BG13" s="275"/>
      <c r="BH13" s="275"/>
      <c r="BI13" s="275"/>
      <c r="BJ13" s="275"/>
      <c r="BK13" s="275"/>
      <c r="BL13" s="275"/>
      <c r="BM13" s="275"/>
      <c r="BN13" s="275"/>
      <c r="BO13" s="275"/>
      <c r="BP13" s="275"/>
      <c r="BQ13" s="275"/>
      <c r="BR13" s="275"/>
      <c r="BS13" s="275"/>
      <c r="BT13" s="275"/>
      <c r="BU13" s="275"/>
      <c r="BV13" s="275"/>
    </row>
    <row r="14" spans="1:74" s="143" customFormat="1" ht="23.25" customHeight="1">
      <c r="A14" s="61"/>
      <c r="B14" s="920" t="s">
        <v>383</v>
      </c>
      <c r="C14" s="921"/>
      <c r="D14" s="921"/>
      <c r="E14" s="921"/>
      <c r="F14" s="921"/>
      <c r="G14" s="921"/>
      <c r="H14" s="921"/>
      <c r="I14" s="921"/>
      <c r="J14" s="921"/>
      <c r="K14" s="921"/>
      <c r="L14" s="921"/>
      <c r="M14" s="921"/>
      <c r="N14" s="921"/>
      <c r="O14" s="921"/>
      <c r="P14" s="921"/>
      <c r="Q14" s="921"/>
      <c r="R14" s="921"/>
      <c r="S14" s="921"/>
      <c r="T14" s="921"/>
      <c r="U14" s="921"/>
      <c r="V14" s="921"/>
      <c r="W14" s="921"/>
      <c r="X14" s="921"/>
      <c r="Y14" s="921"/>
      <c r="Z14" s="921"/>
      <c r="AA14" s="921"/>
      <c r="AB14" s="921"/>
      <c r="AC14" s="921"/>
      <c r="AD14" s="921"/>
      <c r="AE14" s="921"/>
      <c r="AF14" s="921"/>
      <c r="AG14" s="921"/>
      <c r="AH14" s="921"/>
      <c r="AI14" s="921"/>
      <c r="AJ14" s="921"/>
      <c r="AK14" s="921"/>
      <c r="AL14" s="921"/>
      <c r="AM14" s="921"/>
      <c r="AN14" s="921"/>
      <c r="AO14" s="921"/>
      <c r="AP14" s="921"/>
      <c r="AQ14" s="921"/>
      <c r="AR14" s="921"/>
      <c r="AS14" s="921"/>
      <c r="AT14" s="921"/>
      <c r="AU14" s="921"/>
      <c r="AV14" s="921"/>
      <c r="AW14" s="921"/>
      <c r="AX14" s="921"/>
      <c r="AY14" s="921"/>
      <c r="AZ14" s="921"/>
      <c r="BA14" s="921"/>
      <c r="BB14" s="921"/>
      <c r="BC14" s="61"/>
      <c r="BD14" s="276"/>
      <c r="BE14" s="276"/>
      <c r="BF14" s="275"/>
      <c r="BG14" s="275"/>
      <c r="BH14" s="275"/>
      <c r="BI14" s="275"/>
      <c r="BJ14" s="275"/>
      <c r="BK14" s="275"/>
      <c r="BL14" s="275"/>
      <c r="BM14" s="275"/>
      <c r="BN14" s="275"/>
      <c r="BO14" s="275"/>
      <c r="BP14" s="275"/>
      <c r="BQ14" s="275"/>
      <c r="BR14" s="275"/>
      <c r="BS14" s="275"/>
      <c r="BT14" s="275"/>
      <c r="BU14" s="275"/>
      <c r="BV14" s="275"/>
    </row>
    <row r="15" spans="1:74" s="143" customFormat="1" ht="23.25" customHeight="1">
      <c r="A15" s="61"/>
      <c r="B15" s="920" t="s">
        <v>372</v>
      </c>
      <c r="C15" s="921"/>
      <c r="D15" s="921"/>
      <c r="E15" s="921"/>
      <c r="F15" s="921"/>
      <c r="G15" s="921"/>
      <c r="H15" s="921"/>
      <c r="I15" s="921"/>
      <c r="J15" s="921"/>
      <c r="K15" s="921"/>
      <c r="L15" s="921"/>
      <c r="M15" s="921"/>
      <c r="N15" s="921"/>
      <c r="O15" s="921"/>
      <c r="P15" s="921"/>
      <c r="Q15" s="921"/>
      <c r="R15" s="921"/>
      <c r="S15" s="921"/>
      <c r="T15" s="921"/>
      <c r="U15" s="921"/>
      <c r="V15" s="921"/>
      <c r="W15" s="921"/>
      <c r="X15" s="921"/>
      <c r="Y15" s="921"/>
      <c r="Z15" s="921"/>
      <c r="AA15" s="921"/>
      <c r="AB15" s="921"/>
      <c r="AC15" s="921"/>
      <c r="AD15" s="921"/>
      <c r="AE15" s="921"/>
      <c r="AF15" s="921"/>
      <c r="AG15" s="921"/>
      <c r="AH15" s="921"/>
      <c r="AI15" s="921"/>
      <c r="AJ15" s="921"/>
      <c r="AK15" s="921"/>
      <c r="AL15" s="921"/>
      <c r="AM15" s="921"/>
      <c r="AN15" s="921"/>
      <c r="AO15" s="921"/>
      <c r="AP15" s="921"/>
      <c r="AQ15" s="921"/>
      <c r="AR15" s="921"/>
      <c r="AS15" s="921"/>
      <c r="AT15" s="921"/>
      <c r="AU15" s="921"/>
      <c r="AV15" s="921"/>
      <c r="AW15" s="921"/>
      <c r="AX15" s="921"/>
      <c r="AY15" s="921"/>
      <c r="AZ15" s="921"/>
      <c r="BA15" s="921"/>
      <c r="BB15" s="921"/>
      <c r="BC15" s="61"/>
      <c r="BD15" s="276"/>
      <c r="BE15" s="276"/>
      <c r="BF15" s="275"/>
      <c r="BG15" s="275"/>
      <c r="BH15" s="275"/>
      <c r="BI15" s="275"/>
      <c r="BJ15" s="275"/>
      <c r="BK15" s="275"/>
      <c r="BL15" s="275"/>
      <c r="BM15" s="275"/>
      <c r="BN15" s="275"/>
      <c r="BO15" s="275"/>
      <c r="BP15" s="275"/>
      <c r="BQ15" s="275"/>
      <c r="BR15" s="275"/>
      <c r="BS15" s="275"/>
      <c r="BT15" s="275"/>
      <c r="BU15" s="275"/>
      <c r="BV15" s="275"/>
    </row>
    <row r="16" spans="1:74" s="143" customFormat="1" ht="6.75" customHeight="1">
      <c r="A16" s="61"/>
      <c r="B16" s="80"/>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61"/>
      <c r="BD16" s="276"/>
      <c r="BE16" s="276"/>
      <c r="BF16" s="275"/>
      <c r="BG16" s="275"/>
      <c r="BH16" s="275"/>
      <c r="BI16" s="275"/>
      <c r="BJ16" s="275"/>
      <c r="BK16" s="275"/>
      <c r="BL16" s="275"/>
      <c r="BM16" s="275"/>
      <c r="BN16" s="275"/>
      <c r="BO16" s="275"/>
      <c r="BP16" s="275"/>
      <c r="BQ16" s="275"/>
      <c r="BR16" s="275"/>
      <c r="BS16" s="275"/>
      <c r="BT16" s="275"/>
      <c r="BU16" s="275"/>
      <c r="BV16" s="275"/>
    </row>
    <row r="17" spans="1:74" ht="20.25" customHeight="1">
      <c r="A17" s="61"/>
      <c r="B17" s="906" t="s">
        <v>75</v>
      </c>
      <c r="C17" s="924"/>
      <c r="D17" s="924"/>
      <c r="E17" s="924"/>
      <c r="F17" s="924"/>
      <c r="G17" s="924"/>
      <c r="H17" s="221"/>
      <c r="I17" s="925" t="s">
        <v>222</v>
      </c>
      <c r="J17" s="926"/>
      <c r="K17" s="926"/>
      <c r="L17" s="926"/>
      <c r="M17" s="926"/>
      <c r="N17" s="926"/>
      <c r="O17" s="926"/>
      <c r="P17" s="926"/>
      <c r="Q17" s="926"/>
      <c r="R17" s="926"/>
      <c r="S17" s="926"/>
      <c r="T17" s="926"/>
      <c r="U17" s="926"/>
      <c r="V17" s="926"/>
      <c r="W17" s="926"/>
      <c r="X17" s="926"/>
      <c r="Y17" s="926"/>
      <c r="Z17" s="926"/>
      <c r="AA17" s="926"/>
      <c r="AB17" s="926"/>
      <c r="AC17" s="926"/>
      <c r="AD17" s="926"/>
      <c r="AE17" s="926"/>
      <c r="AF17" s="926"/>
      <c r="AG17" s="926"/>
      <c r="AH17" s="926"/>
      <c r="AI17" s="926"/>
      <c r="AJ17" s="926"/>
      <c r="AK17" s="926"/>
      <c r="AL17" s="926"/>
      <c r="AM17" s="926"/>
      <c r="AN17" s="926"/>
      <c r="AO17" s="926"/>
      <c r="AP17" s="926"/>
      <c r="AQ17" s="926"/>
      <c r="AR17" s="926"/>
      <c r="AS17" s="926"/>
      <c r="AT17" s="926"/>
      <c r="AU17" s="926"/>
      <c r="AV17" s="926"/>
      <c r="AW17" s="926"/>
      <c r="AX17" s="926"/>
      <c r="AY17" s="926"/>
      <c r="AZ17" s="926"/>
      <c r="BA17" s="926"/>
      <c r="BB17" s="926"/>
      <c r="BC17" s="74"/>
      <c r="BD17" s="274"/>
      <c r="BE17" s="274"/>
      <c r="BF17" s="274"/>
      <c r="BG17" s="274"/>
      <c r="BH17" s="274"/>
      <c r="BI17" s="274"/>
      <c r="BJ17" s="274"/>
      <c r="BK17" s="274"/>
      <c r="BL17" s="274"/>
      <c r="BM17" s="274"/>
      <c r="BN17" s="274"/>
      <c r="BO17" s="274"/>
      <c r="BP17" s="274"/>
      <c r="BQ17" s="274"/>
      <c r="BR17" s="274"/>
      <c r="BS17" s="274"/>
      <c r="BT17" s="274"/>
      <c r="BU17" s="274"/>
      <c r="BV17" s="274"/>
    </row>
    <row r="18" spans="1:74" s="143" customFormat="1" ht="5.25" customHeight="1">
      <c r="A18" s="61"/>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275"/>
      <c r="BE18" s="275"/>
      <c r="BF18" s="275"/>
      <c r="BG18" s="275"/>
      <c r="BH18" s="275"/>
      <c r="BI18" s="275"/>
      <c r="BJ18" s="275"/>
      <c r="BK18" s="275"/>
      <c r="BL18" s="275"/>
      <c r="BM18" s="275"/>
      <c r="BN18" s="275"/>
      <c r="BO18" s="275"/>
      <c r="BP18" s="275"/>
      <c r="BQ18" s="275"/>
      <c r="BR18" s="275"/>
      <c r="BS18" s="275"/>
      <c r="BT18" s="275"/>
      <c r="BU18" s="275"/>
      <c r="BV18" s="275"/>
    </row>
    <row r="19" spans="1:74" ht="21.75" customHeight="1">
      <c r="A19" s="61"/>
      <c r="B19" s="928" t="s">
        <v>73</v>
      </c>
      <c r="C19" s="929"/>
      <c r="D19" s="929"/>
      <c r="E19" s="929"/>
      <c r="F19" s="283"/>
      <c r="G19" s="914"/>
      <c r="H19" s="915"/>
      <c r="I19" s="915"/>
      <c r="J19" s="915"/>
      <c r="K19" s="915"/>
      <c r="L19" s="915"/>
      <c r="M19" s="915"/>
      <c r="N19" s="915"/>
      <c r="O19" s="915"/>
      <c r="P19" s="915"/>
      <c r="Q19" s="916"/>
      <c r="R19" s="915"/>
      <c r="S19" s="915"/>
      <c r="T19" s="916"/>
      <c r="U19" s="915"/>
      <c r="V19" s="915"/>
      <c r="W19" s="915"/>
      <c r="X19" s="915"/>
      <c r="Y19" s="915"/>
      <c r="Z19" s="915"/>
      <c r="AA19" s="915"/>
      <c r="AB19" s="915"/>
      <c r="AC19" s="915"/>
      <c r="AD19" s="916"/>
      <c r="AE19" s="915"/>
      <c r="AF19" s="915"/>
      <c r="AG19" s="915"/>
      <c r="AH19" s="915"/>
      <c r="AI19" s="915"/>
      <c r="AJ19" s="915"/>
      <c r="AK19" s="915"/>
      <c r="AL19" s="915"/>
      <c r="AM19" s="915"/>
      <c r="AN19" s="915"/>
      <c r="AO19" s="915"/>
      <c r="AP19" s="915"/>
      <c r="AQ19" s="915"/>
      <c r="AR19" s="915"/>
      <c r="AS19" s="915"/>
      <c r="AT19" s="915"/>
      <c r="AU19" s="915"/>
      <c r="AV19" s="915"/>
      <c r="AW19" s="915"/>
      <c r="AX19" s="915"/>
      <c r="AY19" s="915"/>
      <c r="AZ19" s="915"/>
      <c r="BA19" s="915"/>
      <c r="BB19" s="917"/>
      <c r="BC19" s="61"/>
      <c r="BD19" s="274"/>
      <c r="BE19" s="274"/>
      <c r="BF19" s="274"/>
      <c r="BG19" s="274"/>
      <c r="BH19" s="274"/>
      <c r="BI19" s="274"/>
      <c r="BJ19" s="274"/>
      <c r="BK19" s="274"/>
      <c r="BL19" s="274"/>
      <c r="BM19" s="274"/>
      <c r="BN19" s="274"/>
      <c r="BO19" s="274"/>
      <c r="BP19" s="274"/>
      <c r="BQ19" s="274"/>
      <c r="BR19" s="274"/>
      <c r="BS19" s="274"/>
      <c r="BT19" s="274"/>
      <c r="BU19" s="274"/>
      <c r="BV19" s="274"/>
    </row>
    <row r="20" spans="1:74" s="144" customFormat="1" ht="12" customHeight="1">
      <c r="A20" s="284"/>
      <c r="B20" s="285"/>
      <c r="C20" s="911" t="s">
        <v>71</v>
      </c>
      <c r="D20" s="911"/>
      <c r="E20" s="911"/>
      <c r="F20" s="911"/>
      <c r="G20" s="911"/>
      <c r="H20" s="911"/>
      <c r="I20" s="911"/>
      <c r="J20" s="911"/>
      <c r="K20" s="911"/>
      <c r="L20" s="911"/>
      <c r="M20" s="911"/>
      <c r="N20" s="911"/>
      <c r="O20" s="911"/>
      <c r="P20" s="911"/>
      <c r="Q20" s="911"/>
      <c r="R20" s="911"/>
      <c r="S20" s="911"/>
      <c r="T20" s="911"/>
      <c r="U20" s="911"/>
      <c r="V20" s="911"/>
      <c r="W20" s="911"/>
      <c r="X20" s="911"/>
      <c r="Y20" s="911"/>
      <c r="Z20" s="911"/>
      <c r="AA20" s="911"/>
      <c r="AB20" s="911"/>
      <c r="AC20" s="911"/>
      <c r="AD20" s="911"/>
      <c r="AE20" s="911"/>
      <c r="AF20" s="911"/>
      <c r="AG20" s="911"/>
      <c r="AH20" s="911"/>
      <c r="AI20" s="911"/>
      <c r="AJ20" s="911"/>
      <c r="AK20" s="911"/>
      <c r="AL20" s="911"/>
      <c r="AM20" s="911"/>
      <c r="AN20" s="911"/>
      <c r="AO20" s="911"/>
      <c r="AP20" s="911"/>
      <c r="AQ20" s="911"/>
      <c r="AR20" s="911"/>
      <c r="AS20" s="911"/>
      <c r="AT20" s="911"/>
      <c r="AU20" s="911"/>
      <c r="AV20" s="911"/>
      <c r="AW20" s="911"/>
      <c r="AX20" s="911"/>
      <c r="AY20" s="911"/>
      <c r="AZ20" s="911"/>
      <c r="BA20" s="911"/>
      <c r="BB20" s="911"/>
      <c r="BC20" s="284"/>
      <c r="BD20" s="277"/>
      <c r="BE20" s="277"/>
      <c r="BF20" s="277"/>
      <c r="BG20" s="277"/>
      <c r="BH20" s="277"/>
      <c r="BI20" s="277"/>
      <c r="BJ20" s="277"/>
      <c r="BK20" s="277"/>
      <c r="BL20" s="277"/>
      <c r="BM20" s="277"/>
      <c r="BN20" s="277"/>
      <c r="BO20" s="277"/>
      <c r="BP20" s="277"/>
      <c r="BQ20" s="277"/>
      <c r="BR20" s="277"/>
      <c r="BS20" s="277"/>
      <c r="BT20" s="277"/>
      <c r="BU20" s="277"/>
      <c r="BV20" s="277"/>
    </row>
    <row r="21" spans="1:74" ht="21.75" customHeight="1">
      <c r="A21" s="61"/>
      <c r="B21" s="848" t="s">
        <v>5</v>
      </c>
      <c r="C21" s="975"/>
      <c r="D21" s="975"/>
      <c r="E21" s="975"/>
      <c r="F21" s="975"/>
      <c r="G21" s="975"/>
      <c r="H21" s="971"/>
      <c r="I21" s="972"/>
      <c r="J21" s="972"/>
      <c r="K21" s="972"/>
      <c r="L21" s="972"/>
      <c r="M21" s="972"/>
      <c r="N21" s="972"/>
      <c r="O21" s="972"/>
      <c r="P21" s="972"/>
      <c r="Q21" s="972"/>
      <c r="R21" s="972"/>
      <c r="S21" s="972"/>
      <c r="T21" s="972"/>
      <c r="U21" s="972"/>
      <c r="V21" s="972"/>
      <c r="W21" s="972"/>
      <c r="X21" s="972"/>
      <c r="Y21" s="972"/>
      <c r="Z21" s="972"/>
      <c r="AA21" s="972"/>
      <c r="AB21" s="972"/>
      <c r="AC21" s="972"/>
      <c r="AD21" s="972"/>
      <c r="AE21" s="972"/>
      <c r="AF21" s="972"/>
      <c r="AG21" s="972"/>
      <c r="AH21" s="972"/>
      <c r="AI21" s="972"/>
      <c r="AJ21" s="973"/>
      <c r="AK21" s="286" t="s">
        <v>7</v>
      </c>
      <c r="AL21" s="968"/>
      <c r="AM21" s="969"/>
      <c r="AN21" s="969"/>
      <c r="AO21" s="969"/>
      <c r="AP21" s="969"/>
      <c r="AQ21" s="969"/>
      <c r="AR21" s="969"/>
      <c r="AS21" s="969"/>
      <c r="AT21" s="969"/>
      <c r="AU21" s="969"/>
      <c r="AV21" s="969"/>
      <c r="AW21" s="969"/>
      <c r="AX21" s="969"/>
      <c r="AY21" s="969"/>
      <c r="AZ21" s="969"/>
      <c r="BA21" s="969"/>
      <c r="BB21" s="970"/>
      <c r="BC21" s="61"/>
      <c r="BD21" s="274"/>
      <c r="BE21" s="274"/>
      <c r="BF21" s="274"/>
      <c r="BG21" s="274"/>
      <c r="BH21" s="274"/>
      <c r="BI21" s="274"/>
      <c r="BJ21" s="274"/>
      <c r="BK21" s="274"/>
      <c r="BL21" s="274"/>
      <c r="BM21" s="274"/>
      <c r="BN21" s="274"/>
      <c r="BO21" s="274"/>
      <c r="BP21" s="274"/>
      <c r="BQ21" s="274"/>
      <c r="BR21" s="274"/>
      <c r="BS21" s="274"/>
      <c r="BT21" s="274"/>
      <c r="BU21" s="274"/>
      <c r="BV21" s="274"/>
    </row>
    <row r="22" spans="1:74" s="144" customFormat="1" ht="14.25" customHeight="1">
      <c r="A22" s="284"/>
      <c r="B22" s="287"/>
      <c r="C22" s="287"/>
      <c r="D22" s="287"/>
      <c r="E22" s="287"/>
      <c r="F22" s="287"/>
      <c r="G22" s="287"/>
      <c r="H22" s="974" t="s">
        <v>72</v>
      </c>
      <c r="I22" s="974"/>
      <c r="J22" s="974"/>
      <c r="K22" s="974"/>
      <c r="L22" s="974"/>
      <c r="M22" s="974"/>
      <c r="N22" s="974"/>
      <c r="O22" s="974"/>
      <c r="P22" s="974"/>
      <c r="Q22" s="974"/>
      <c r="R22" s="974"/>
      <c r="S22" s="974"/>
      <c r="T22" s="974"/>
      <c r="U22" s="974"/>
      <c r="V22" s="974"/>
      <c r="W22" s="974"/>
      <c r="X22" s="974"/>
      <c r="Y22" s="974"/>
      <c r="Z22" s="974"/>
      <c r="AA22" s="974"/>
      <c r="AB22" s="974"/>
      <c r="AC22" s="974"/>
      <c r="AD22" s="974"/>
      <c r="AE22" s="974"/>
      <c r="AF22" s="974"/>
      <c r="AG22" s="974"/>
      <c r="AH22" s="974"/>
      <c r="AI22" s="974"/>
      <c r="AJ22" s="974"/>
      <c r="AK22" s="287"/>
      <c r="AL22" s="287"/>
      <c r="AM22" s="287"/>
      <c r="AN22" s="287"/>
      <c r="AO22" s="287"/>
      <c r="AP22" s="287"/>
      <c r="AQ22" s="287"/>
      <c r="AR22" s="287"/>
      <c r="AS22" s="287"/>
      <c r="AT22" s="287"/>
      <c r="AU22" s="287"/>
      <c r="AV22" s="287"/>
      <c r="AW22" s="287"/>
      <c r="AX22" s="287"/>
      <c r="AY22" s="287"/>
      <c r="AZ22" s="287"/>
      <c r="BA22" s="287"/>
      <c r="BB22" s="287"/>
      <c r="BC22" s="284"/>
      <c r="BD22" s="277"/>
      <c r="BE22" s="277"/>
      <c r="BF22" s="277"/>
      <c r="BG22" s="277"/>
      <c r="BH22" s="277"/>
      <c r="BI22" s="277"/>
      <c r="BJ22" s="277"/>
      <c r="BK22" s="277"/>
      <c r="BL22" s="277"/>
      <c r="BM22" s="277"/>
      <c r="BN22" s="277"/>
      <c r="BO22" s="277"/>
      <c r="BP22" s="277"/>
      <c r="BQ22" s="277"/>
      <c r="BR22" s="277"/>
      <c r="BS22" s="277"/>
      <c r="BT22" s="277"/>
      <c r="BU22" s="277"/>
      <c r="BV22" s="277"/>
    </row>
    <row r="23" spans="1:74" s="143" customFormat="1" ht="4.5" customHeight="1">
      <c r="A23" s="61"/>
      <c r="B23" s="994"/>
      <c r="C23" s="994"/>
      <c r="D23" s="994"/>
      <c r="E23" s="994"/>
      <c r="F23" s="994"/>
      <c r="G23" s="994"/>
      <c r="H23" s="994"/>
      <c r="I23" s="994"/>
      <c r="J23" s="994"/>
      <c r="K23" s="994"/>
      <c r="L23" s="994"/>
      <c r="M23" s="994"/>
      <c r="N23" s="994"/>
      <c r="O23" s="994"/>
      <c r="P23" s="994"/>
      <c r="Q23" s="994"/>
      <c r="R23" s="994"/>
      <c r="S23" s="994"/>
      <c r="T23" s="994"/>
      <c r="U23" s="994"/>
      <c r="V23" s="994"/>
      <c r="W23" s="994"/>
      <c r="X23" s="994"/>
      <c r="Y23" s="994"/>
      <c r="Z23" s="994"/>
      <c r="AA23" s="994"/>
      <c r="AB23" s="994"/>
      <c r="AC23" s="994"/>
      <c r="AD23" s="994"/>
      <c r="AE23" s="994"/>
      <c r="AF23" s="994"/>
      <c r="AG23" s="994"/>
      <c r="AH23" s="994"/>
      <c r="AI23" s="994"/>
      <c r="AJ23" s="994"/>
      <c r="AK23" s="994"/>
      <c r="AL23" s="994"/>
      <c r="AM23" s="994"/>
      <c r="AN23" s="994"/>
      <c r="AO23" s="994"/>
      <c r="AP23" s="994"/>
      <c r="AQ23" s="994"/>
      <c r="AR23" s="994"/>
      <c r="AS23" s="994"/>
      <c r="AT23" s="994"/>
      <c r="AU23" s="994"/>
      <c r="AV23" s="994"/>
      <c r="AW23" s="994"/>
      <c r="AX23" s="994"/>
      <c r="AY23" s="994"/>
      <c r="AZ23" s="994"/>
      <c r="BA23" s="994"/>
      <c r="BB23" s="994"/>
      <c r="BC23" s="61"/>
      <c r="BD23" s="275"/>
      <c r="BE23" s="275"/>
      <c r="BF23" s="275"/>
      <c r="BG23" s="275"/>
      <c r="BH23" s="275"/>
      <c r="BI23" s="275"/>
      <c r="BJ23" s="275"/>
      <c r="BK23" s="275"/>
      <c r="BL23" s="275"/>
      <c r="BM23" s="275"/>
      <c r="BN23" s="275"/>
      <c r="BO23" s="275"/>
      <c r="BP23" s="275"/>
      <c r="BQ23" s="275"/>
      <c r="BR23" s="275"/>
      <c r="BS23" s="275"/>
      <c r="BT23" s="275"/>
      <c r="BU23" s="275"/>
      <c r="BV23" s="275"/>
    </row>
    <row r="24" spans="1:74" s="143" customFormat="1" ht="15" customHeight="1">
      <c r="A24" s="61"/>
      <c r="B24" s="848" t="s">
        <v>273</v>
      </c>
      <c r="C24" s="849"/>
      <c r="D24" s="849"/>
      <c r="E24" s="849"/>
      <c r="F24" s="849"/>
      <c r="G24" s="849"/>
      <c r="H24" s="849"/>
      <c r="I24" s="849"/>
      <c r="J24" s="849"/>
      <c r="K24" s="849"/>
      <c r="L24" s="849"/>
      <c r="M24" s="849"/>
      <c r="N24" s="849"/>
      <c r="O24" s="849"/>
      <c r="P24" s="849"/>
      <c r="Q24" s="849"/>
      <c r="R24" s="849"/>
      <c r="S24" s="849"/>
      <c r="T24" s="849"/>
      <c r="U24" s="849"/>
      <c r="V24" s="849"/>
      <c r="W24" s="849"/>
      <c r="X24" s="849"/>
      <c r="Y24" s="849"/>
      <c r="Z24" s="849"/>
      <c r="AA24" s="849"/>
      <c r="AB24" s="849"/>
      <c r="AC24" s="849"/>
      <c r="AD24" s="288"/>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289"/>
      <c r="BA24" s="289"/>
      <c r="BB24" s="289"/>
      <c r="BC24" s="61"/>
      <c r="BD24" s="275"/>
      <c r="BE24" s="275"/>
      <c r="BF24" s="275"/>
      <c r="BG24" s="275"/>
      <c r="BH24" s="275"/>
      <c r="BI24" s="275"/>
      <c r="BJ24" s="275"/>
      <c r="BK24" s="275"/>
      <c r="BL24" s="275"/>
      <c r="BM24" s="275"/>
      <c r="BN24" s="275"/>
      <c r="BO24" s="275"/>
      <c r="BP24" s="275"/>
      <c r="BQ24" s="275"/>
      <c r="BR24" s="275"/>
      <c r="BS24" s="275"/>
      <c r="BT24" s="275"/>
      <c r="BU24" s="275"/>
      <c r="BV24" s="275"/>
    </row>
    <row r="25" spans="1:74" s="143" customFormat="1" ht="3" customHeight="1">
      <c r="A25" s="61"/>
      <c r="B25" s="75"/>
      <c r="C25" s="289"/>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c r="AY25" s="289"/>
      <c r="AZ25" s="289"/>
      <c r="BA25" s="289"/>
      <c r="BB25" s="289"/>
      <c r="BC25" s="61"/>
      <c r="BD25" s="275"/>
      <c r="BE25" s="275"/>
      <c r="BF25" s="275"/>
      <c r="BG25" s="275"/>
      <c r="BH25" s="275"/>
      <c r="BI25" s="275"/>
      <c r="BJ25" s="275"/>
      <c r="BK25" s="275"/>
      <c r="BL25" s="275"/>
      <c r="BM25" s="275"/>
      <c r="BN25" s="275"/>
      <c r="BO25" s="275"/>
      <c r="BP25" s="275"/>
      <c r="BQ25" s="275"/>
      <c r="BR25" s="275"/>
      <c r="BS25" s="275"/>
      <c r="BT25" s="275"/>
      <c r="BU25" s="275"/>
      <c r="BV25" s="275"/>
    </row>
    <row r="26" spans="1:74" ht="21.75" customHeight="1">
      <c r="A26" s="61"/>
      <c r="B26" s="884" t="s">
        <v>316</v>
      </c>
      <c r="C26" s="806"/>
      <c r="D26" s="806"/>
      <c r="E26" s="806"/>
      <c r="F26" s="1001"/>
      <c r="G26" s="879"/>
      <c r="H26" s="880"/>
      <c r="I26" s="880"/>
      <c r="J26" s="880"/>
      <c r="K26" s="880"/>
      <c r="L26" s="880"/>
      <c r="M26" s="880"/>
      <c r="N26" s="880"/>
      <c r="O26" s="880"/>
      <c r="P26" s="880"/>
      <c r="Q26" s="880"/>
      <c r="R26" s="880"/>
      <c r="S26" s="880"/>
      <c r="T26" s="880"/>
      <c r="U26" s="880"/>
      <c r="V26" s="880"/>
      <c r="W26" s="881"/>
      <c r="X26" s="877"/>
      <c r="Y26" s="878"/>
      <c r="Z26" s="290"/>
      <c r="AA26" s="891" t="s">
        <v>314</v>
      </c>
      <c r="AB26" s="892"/>
      <c r="AC26" s="892"/>
      <c r="AD26" s="892"/>
      <c r="AE26" s="892"/>
      <c r="AF26" s="893"/>
      <c r="AG26" s="888"/>
      <c r="AH26" s="889"/>
      <c r="AI26" s="889"/>
      <c r="AJ26" s="889"/>
      <c r="AK26" s="889"/>
      <c r="AL26" s="889"/>
      <c r="AM26" s="889"/>
      <c r="AN26" s="889"/>
      <c r="AO26" s="889"/>
      <c r="AP26" s="889"/>
      <c r="AQ26" s="889"/>
      <c r="AR26" s="889"/>
      <c r="AS26" s="889"/>
      <c r="AT26" s="889"/>
      <c r="AU26" s="889"/>
      <c r="AV26" s="889"/>
      <c r="AW26" s="889"/>
      <c r="AX26" s="889"/>
      <c r="AY26" s="889"/>
      <c r="AZ26" s="889"/>
      <c r="BA26" s="889"/>
      <c r="BB26" s="890"/>
      <c r="BC26" s="61"/>
      <c r="BD26" s="274"/>
      <c r="BE26" s="274"/>
      <c r="BF26" s="274"/>
      <c r="BG26" s="274"/>
      <c r="BH26" s="274"/>
      <c r="BI26" s="274"/>
      <c r="BJ26" s="274"/>
      <c r="BK26" s="274"/>
      <c r="BL26" s="274"/>
      <c r="BM26" s="274"/>
      <c r="BN26" s="274"/>
      <c r="BO26" s="274"/>
      <c r="BP26" s="274"/>
      <c r="BQ26" s="274"/>
      <c r="BR26" s="274"/>
      <c r="BS26" s="274"/>
      <c r="BT26" s="274"/>
      <c r="BU26" s="274"/>
      <c r="BV26" s="274"/>
    </row>
    <row r="27" spans="1:74" s="143" customFormat="1" ht="3.75" customHeight="1">
      <c r="A27" s="61"/>
      <c r="B27" s="75"/>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91"/>
      <c r="AJ27" s="291"/>
      <c r="AK27" s="291"/>
      <c r="AL27" s="291"/>
      <c r="AM27" s="291"/>
      <c r="AN27" s="291"/>
      <c r="AO27" s="291"/>
      <c r="AP27" s="291"/>
      <c r="AQ27" s="291"/>
      <c r="AR27" s="291"/>
      <c r="AS27" s="291"/>
      <c r="AT27" s="291"/>
      <c r="AU27" s="291"/>
      <c r="AV27" s="291"/>
      <c r="AW27" s="291"/>
      <c r="AX27" s="291"/>
      <c r="AY27" s="291"/>
      <c r="AZ27" s="291"/>
      <c r="BA27" s="291"/>
      <c r="BB27" s="291"/>
      <c r="BC27" s="61"/>
      <c r="BD27" s="275"/>
      <c r="BE27" s="275"/>
      <c r="BF27" s="275"/>
      <c r="BG27" s="275"/>
      <c r="BH27" s="275"/>
      <c r="BI27" s="275"/>
      <c r="BJ27" s="275"/>
      <c r="BK27" s="275"/>
      <c r="BL27" s="275"/>
      <c r="BM27" s="275"/>
      <c r="BN27" s="275"/>
      <c r="BO27" s="275"/>
      <c r="BP27" s="275"/>
      <c r="BQ27" s="275"/>
      <c r="BR27" s="275"/>
      <c r="BS27" s="275"/>
      <c r="BT27" s="275"/>
      <c r="BU27" s="275"/>
      <c r="BV27" s="275"/>
    </row>
    <row r="28" spans="1:74" ht="21.75" customHeight="1">
      <c r="A28" s="61"/>
      <c r="B28" s="1002" t="s">
        <v>319</v>
      </c>
      <c r="C28" s="982"/>
      <c r="D28" s="982"/>
      <c r="E28" s="982"/>
      <c r="F28" s="983"/>
      <c r="G28" s="897"/>
      <c r="H28" s="898"/>
      <c r="I28" s="898"/>
      <c r="J28" s="898"/>
      <c r="K28" s="898"/>
      <c r="L28" s="898"/>
      <c r="M28" s="898"/>
      <c r="N28" s="898"/>
      <c r="O28" s="898"/>
      <c r="P28" s="898"/>
      <c r="Q28" s="898"/>
      <c r="R28" s="898"/>
      <c r="S28" s="898"/>
      <c r="T28" s="898"/>
      <c r="U28" s="898"/>
      <c r="V28" s="898"/>
      <c r="W28" s="899"/>
      <c r="X28" s="894" t="s">
        <v>315</v>
      </c>
      <c r="Y28" s="895"/>
      <c r="Z28" s="895"/>
      <c r="AA28" s="895"/>
      <c r="AB28" s="895"/>
      <c r="AC28" s="895"/>
      <c r="AD28" s="895"/>
      <c r="AE28" s="895"/>
      <c r="AF28" s="896"/>
      <c r="AG28" s="998"/>
      <c r="AH28" s="999"/>
      <c r="AI28" s="999"/>
      <c r="AJ28" s="999"/>
      <c r="AK28" s="999"/>
      <c r="AL28" s="999"/>
      <c r="AM28" s="999"/>
      <c r="AN28" s="999"/>
      <c r="AO28" s="999"/>
      <c r="AP28" s="999"/>
      <c r="AQ28" s="999"/>
      <c r="AR28" s="999"/>
      <c r="AS28" s="999"/>
      <c r="AT28" s="999"/>
      <c r="AU28" s="999"/>
      <c r="AV28" s="999"/>
      <c r="AW28" s="999"/>
      <c r="AX28" s="999"/>
      <c r="AY28" s="999"/>
      <c r="AZ28" s="999"/>
      <c r="BA28" s="999"/>
      <c r="BB28" s="1000"/>
      <c r="BC28" s="61"/>
      <c r="BD28" s="274"/>
      <c r="BE28" s="274"/>
      <c r="BF28" s="274"/>
      <c r="BG28" s="274"/>
      <c r="BH28" s="274"/>
      <c r="BI28" s="274"/>
      <c r="BJ28" s="274"/>
      <c r="BK28" s="274"/>
      <c r="BL28" s="274"/>
      <c r="BM28" s="274"/>
      <c r="BN28" s="274"/>
      <c r="BO28" s="274"/>
      <c r="BP28" s="274"/>
      <c r="BQ28" s="274"/>
      <c r="BR28" s="274"/>
      <c r="BS28" s="274"/>
      <c r="BT28" s="274"/>
      <c r="BU28" s="274"/>
      <c r="BV28" s="274"/>
    </row>
    <row r="29" spans="1:74" s="143" customFormat="1" ht="3.75" customHeight="1">
      <c r="A29" s="61"/>
      <c r="B29" s="75"/>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91"/>
      <c r="AJ29" s="291"/>
      <c r="AK29" s="291"/>
      <c r="AL29" s="291"/>
      <c r="AM29" s="291"/>
      <c r="AN29" s="291"/>
      <c r="AO29" s="291"/>
      <c r="AP29" s="291"/>
      <c r="AQ29" s="291"/>
      <c r="AR29" s="291"/>
      <c r="AS29" s="291"/>
      <c r="AT29" s="291"/>
      <c r="AU29" s="291"/>
      <c r="AV29" s="291"/>
      <c r="AW29" s="291"/>
      <c r="AX29" s="291"/>
      <c r="AY29" s="291"/>
      <c r="AZ29" s="291"/>
      <c r="BA29" s="291"/>
      <c r="BB29" s="291"/>
      <c r="BC29" s="61"/>
      <c r="BD29" s="275"/>
      <c r="BE29" s="275"/>
      <c r="BF29" s="275"/>
      <c r="BG29" s="275"/>
      <c r="BH29" s="275"/>
      <c r="BI29" s="275"/>
      <c r="BJ29" s="275"/>
      <c r="BK29" s="275"/>
      <c r="BL29" s="275"/>
      <c r="BM29" s="275"/>
      <c r="BN29" s="275"/>
      <c r="BO29" s="275"/>
      <c r="BP29" s="275"/>
      <c r="BQ29" s="275"/>
      <c r="BR29" s="275"/>
      <c r="BS29" s="275"/>
      <c r="BT29" s="275"/>
      <c r="BU29" s="275"/>
      <c r="BV29" s="275"/>
    </row>
    <row r="30" spans="1:74" ht="21.75" customHeight="1">
      <c r="A30" s="61"/>
      <c r="B30" s="884" t="s">
        <v>320</v>
      </c>
      <c r="C30" s="885"/>
      <c r="D30" s="885"/>
      <c r="E30" s="885"/>
      <c r="F30" s="885"/>
      <c r="G30" s="885"/>
      <c r="H30" s="885"/>
      <c r="I30" s="885"/>
      <c r="J30" s="885"/>
      <c r="K30" s="885"/>
      <c r="L30" s="886"/>
      <c r="M30" s="887"/>
      <c r="N30" s="855"/>
      <c r="O30" s="856"/>
      <c r="P30" s="856"/>
      <c r="Q30" s="856"/>
      <c r="R30" s="856"/>
      <c r="S30" s="856"/>
      <c r="T30" s="856"/>
      <c r="U30" s="856"/>
      <c r="V30" s="856"/>
      <c r="W30" s="856"/>
      <c r="X30" s="856"/>
      <c r="Y30" s="856"/>
      <c r="Z30" s="856"/>
      <c r="AA30" s="856"/>
      <c r="AB30" s="856"/>
      <c r="AC30" s="856"/>
      <c r="AD30" s="856"/>
      <c r="AE30" s="856"/>
      <c r="AF30" s="856"/>
      <c r="AG30" s="856"/>
      <c r="AH30" s="856"/>
      <c r="AI30" s="856"/>
      <c r="AJ30" s="856"/>
      <c r="AK30" s="856"/>
      <c r="AL30" s="856"/>
      <c r="AM30" s="856"/>
      <c r="AN30" s="856"/>
      <c r="AO30" s="856"/>
      <c r="AP30" s="856"/>
      <c r="AQ30" s="856"/>
      <c r="AR30" s="856"/>
      <c r="AS30" s="856"/>
      <c r="AT30" s="856"/>
      <c r="AU30" s="856"/>
      <c r="AV30" s="856"/>
      <c r="AW30" s="856"/>
      <c r="AX30" s="856"/>
      <c r="AY30" s="856"/>
      <c r="AZ30" s="856"/>
      <c r="BA30" s="856"/>
      <c r="BB30" s="857"/>
      <c r="BC30" s="61"/>
      <c r="BD30" s="274"/>
      <c r="BE30" s="274"/>
      <c r="BF30" s="274"/>
      <c r="BG30" s="274"/>
      <c r="BH30" s="274"/>
      <c r="BI30" s="274"/>
      <c r="BJ30" s="274"/>
      <c r="BK30" s="274"/>
      <c r="BL30" s="274"/>
      <c r="BM30" s="274"/>
      <c r="BN30" s="274"/>
      <c r="BO30" s="274"/>
      <c r="BP30" s="274"/>
      <c r="BQ30" s="274"/>
      <c r="BR30" s="274"/>
      <c r="BS30" s="274"/>
      <c r="BT30" s="274"/>
      <c r="BU30" s="274"/>
      <c r="BV30" s="274"/>
    </row>
    <row r="31" spans="1:74" s="143" customFormat="1" ht="3.75" customHeight="1">
      <c r="A31" s="61"/>
      <c r="B31" s="292"/>
      <c r="C31" s="292"/>
      <c r="D31" s="292"/>
      <c r="E31" s="292"/>
      <c r="F31" s="292"/>
      <c r="G31" s="292"/>
      <c r="H31" s="292"/>
      <c r="I31" s="292"/>
      <c r="J31" s="292"/>
      <c r="K31" s="292"/>
      <c r="L31" s="292"/>
      <c r="M31" s="292"/>
      <c r="N31" s="292"/>
      <c r="O31" s="292"/>
      <c r="P31" s="292"/>
      <c r="Q31" s="292"/>
      <c r="R31" s="293"/>
      <c r="S31" s="293"/>
      <c r="T31" s="293"/>
      <c r="U31" s="293"/>
      <c r="V31" s="293"/>
      <c r="W31" s="293"/>
      <c r="X31" s="293"/>
      <c r="Y31" s="293"/>
      <c r="Z31" s="293"/>
      <c r="AA31" s="293"/>
      <c r="AB31" s="293"/>
      <c r="AC31" s="293"/>
      <c r="AD31" s="293"/>
      <c r="AE31" s="293"/>
      <c r="AF31" s="293"/>
      <c r="AG31" s="293"/>
      <c r="AH31" s="293"/>
      <c r="AI31" s="79"/>
      <c r="AJ31" s="79"/>
      <c r="AK31" s="79"/>
      <c r="AL31" s="79"/>
      <c r="AM31" s="79"/>
      <c r="AN31" s="294"/>
      <c r="AO31" s="294"/>
      <c r="AP31" s="294"/>
      <c r="AQ31" s="294"/>
      <c r="AR31" s="294"/>
      <c r="AS31" s="294"/>
      <c r="AT31" s="294"/>
      <c r="AU31" s="294"/>
      <c r="AV31" s="294"/>
      <c r="AW31" s="294"/>
      <c r="AX31" s="294"/>
      <c r="AY31" s="294"/>
      <c r="AZ31" s="294"/>
      <c r="BA31" s="294"/>
      <c r="BB31" s="294"/>
      <c r="BC31" s="61"/>
      <c r="BD31" s="275"/>
      <c r="BE31" s="275"/>
      <c r="BF31" s="275"/>
      <c r="BG31" s="275"/>
      <c r="BH31" s="275"/>
      <c r="BI31" s="275"/>
      <c r="BJ31" s="275"/>
      <c r="BK31" s="275"/>
      <c r="BL31" s="275"/>
      <c r="BM31" s="275"/>
      <c r="BN31" s="275"/>
      <c r="BO31" s="275"/>
      <c r="BP31" s="275"/>
      <c r="BQ31" s="275"/>
      <c r="BR31" s="275"/>
      <c r="BS31" s="275"/>
      <c r="BT31" s="275"/>
      <c r="BU31" s="275"/>
      <c r="BV31" s="275"/>
    </row>
    <row r="32" spans="1:74" ht="21.75" customHeight="1">
      <c r="A32" s="61"/>
      <c r="B32" s="858" t="s">
        <v>274</v>
      </c>
      <c r="C32" s="849"/>
      <c r="D32" s="849"/>
      <c r="E32" s="859"/>
      <c r="F32" s="860"/>
      <c r="G32" s="861"/>
      <c r="H32" s="861"/>
      <c r="I32" s="861"/>
      <c r="J32" s="861"/>
      <c r="K32" s="861"/>
      <c r="L32" s="861"/>
      <c r="M32" s="861"/>
      <c r="N32" s="861"/>
      <c r="O32" s="861"/>
      <c r="P32" s="861"/>
      <c r="Q32" s="861"/>
      <c r="R32" s="861"/>
      <c r="S32" s="861"/>
      <c r="T32" s="861"/>
      <c r="U32" s="861"/>
      <c r="V32" s="861"/>
      <c r="W32" s="861"/>
      <c r="X32" s="861"/>
      <c r="Y32" s="861"/>
      <c r="Z32" s="861"/>
      <c r="AA32" s="861"/>
      <c r="AB32" s="861"/>
      <c r="AC32" s="861"/>
      <c r="AD32" s="861"/>
      <c r="AE32" s="861"/>
      <c r="AF32" s="861"/>
      <c r="AG32" s="862"/>
      <c r="AH32" s="989" t="s">
        <v>275</v>
      </c>
      <c r="AI32" s="990"/>
      <c r="AJ32" s="987"/>
      <c r="AK32" s="988"/>
      <c r="AL32" s="988"/>
      <c r="AM32" s="988"/>
      <c r="AN32" s="988"/>
      <c r="AO32" s="988"/>
      <c r="AP32" s="988"/>
      <c r="AQ32" s="988"/>
      <c r="AR32" s="988"/>
      <c r="AS32" s="988"/>
      <c r="AT32" s="988"/>
      <c r="AU32" s="988"/>
      <c r="AV32" s="988"/>
      <c r="AW32" s="988"/>
      <c r="AX32" s="988"/>
      <c r="AY32" s="988"/>
      <c r="AZ32" s="988"/>
      <c r="BA32" s="988"/>
      <c r="BB32" s="988"/>
      <c r="BC32" s="61"/>
      <c r="BD32" s="274"/>
      <c r="BE32" s="274"/>
      <c r="BF32" s="274"/>
      <c r="BG32" s="274"/>
      <c r="BH32" s="274"/>
      <c r="BI32" s="274"/>
      <c r="BJ32" s="274"/>
      <c r="BK32" s="274"/>
      <c r="BL32" s="274"/>
      <c r="BM32" s="274"/>
      <c r="BN32" s="274"/>
      <c r="BO32" s="274"/>
      <c r="BP32" s="274"/>
      <c r="BQ32" s="274"/>
      <c r="BR32" s="274"/>
      <c r="BS32" s="274"/>
      <c r="BT32" s="274"/>
      <c r="BU32" s="274"/>
      <c r="BV32" s="274"/>
    </row>
    <row r="33" spans="1:74" s="143" customFormat="1" ht="3" customHeight="1">
      <c r="A33" s="61"/>
      <c r="B33" s="292"/>
      <c r="C33" s="295"/>
      <c r="D33" s="295"/>
      <c r="E33" s="295"/>
      <c r="F33" s="295"/>
      <c r="G33" s="295"/>
      <c r="H33" s="295"/>
      <c r="I33" s="295"/>
      <c r="J33" s="295"/>
      <c r="K33" s="296"/>
      <c r="L33" s="296"/>
      <c r="M33" s="296"/>
      <c r="N33" s="296"/>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75"/>
      <c r="AQ33" s="75"/>
      <c r="AR33" s="67"/>
      <c r="AS33" s="67"/>
      <c r="AT33" s="67"/>
      <c r="AU33" s="67"/>
      <c r="AV33" s="67"/>
      <c r="AW33" s="67"/>
      <c r="AX33" s="67"/>
      <c r="AY33" s="67"/>
      <c r="AZ33" s="67"/>
      <c r="BA33" s="67"/>
      <c r="BB33" s="67"/>
      <c r="BC33" s="61"/>
      <c r="BD33" s="275"/>
      <c r="BE33" s="275"/>
      <c r="BF33" s="275"/>
      <c r="BG33" s="275"/>
      <c r="BH33" s="275"/>
      <c r="BI33" s="275"/>
      <c r="BJ33" s="275"/>
      <c r="BK33" s="275"/>
      <c r="BL33" s="275"/>
      <c r="BM33" s="275"/>
      <c r="BN33" s="275"/>
      <c r="BO33" s="275"/>
      <c r="BP33" s="275"/>
      <c r="BQ33" s="275"/>
      <c r="BR33" s="275"/>
      <c r="BS33" s="275"/>
      <c r="BT33" s="275"/>
      <c r="BU33" s="275"/>
      <c r="BV33" s="275"/>
    </row>
    <row r="34" spans="1:74" ht="21.75" customHeight="1">
      <c r="A34" s="61"/>
      <c r="B34" s="848" t="s">
        <v>276</v>
      </c>
      <c r="C34" s="909"/>
      <c r="D34" s="909"/>
      <c r="E34" s="909"/>
      <c r="F34" s="101"/>
      <c r="G34" s="855"/>
      <c r="H34" s="997"/>
      <c r="I34" s="997"/>
      <c r="J34" s="997"/>
      <c r="K34" s="997"/>
      <c r="L34" s="997"/>
      <c r="M34" s="997"/>
      <c r="N34" s="997"/>
      <c r="O34" s="997"/>
      <c r="P34" s="997"/>
      <c r="Q34" s="997"/>
      <c r="R34" s="997"/>
      <c r="S34" s="997"/>
      <c r="T34" s="997"/>
      <c r="U34" s="997"/>
      <c r="V34" s="997"/>
      <c r="W34" s="997"/>
      <c r="X34" s="997"/>
      <c r="Y34" s="997"/>
      <c r="Z34" s="997"/>
      <c r="AA34" s="997"/>
      <c r="AB34" s="997"/>
      <c r="AC34" s="997"/>
      <c r="AD34" s="997"/>
      <c r="AE34" s="997"/>
      <c r="AF34" s="861"/>
      <c r="AG34" s="862"/>
      <c r="AH34" s="76"/>
      <c r="AI34" s="76"/>
      <c r="AJ34" s="76"/>
      <c r="AK34" s="77"/>
      <c r="AL34" s="77"/>
      <c r="AM34" s="77"/>
      <c r="AN34" s="77"/>
      <c r="AO34" s="77"/>
      <c r="AP34" s="77"/>
      <c r="AQ34" s="77"/>
      <c r="AR34" s="77"/>
      <c r="AS34" s="77"/>
      <c r="AT34" s="77"/>
      <c r="AU34" s="77"/>
      <c r="AV34" s="77"/>
      <c r="AW34" s="77"/>
      <c r="AX34" s="77"/>
      <c r="AY34" s="77"/>
      <c r="AZ34" s="77"/>
      <c r="BA34" s="77"/>
      <c r="BB34" s="77"/>
      <c r="BC34" s="61"/>
      <c r="BD34" s="274"/>
      <c r="BE34" s="274"/>
      <c r="BF34" s="274"/>
      <c r="BG34" s="274"/>
      <c r="BH34" s="274"/>
      <c r="BI34" s="274"/>
      <c r="BJ34" s="274"/>
      <c r="BK34" s="274"/>
      <c r="BL34" s="274"/>
      <c r="BM34" s="274"/>
      <c r="BN34" s="274"/>
      <c r="BO34" s="274"/>
      <c r="BP34" s="274"/>
      <c r="BQ34" s="274"/>
      <c r="BR34" s="274"/>
      <c r="BS34" s="274"/>
      <c r="BT34" s="274"/>
      <c r="BU34" s="274"/>
      <c r="BV34" s="274"/>
    </row>
    <row r="35" spans="1:74" s="143" customFormat="1" ht="3" customHeight="1">
      <c r="A35" s="61"/>
      <c r="B35" s="292"/>
      <c r="C35" s="295"/>
      <c r="D35" s="295"/>
      <c r="E35" s="295"/>
      <c r="F35" s="295"/>
      <c r="G35" s="295"/>
      <c r="H35" s="295"/>
      <c r="I35" s="295"/>
      <c r="J35" s="295"/>
      <c r="K35" s="296"/>
      <c r="L35" s="296"/>
      <c r="M35" s="296"/>
      <c r="N35" s="296"/>
      <c r="O35" s="296"/>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75"/>
      <c r="AR35" s="67"/>
      <c r="AS35" s="67"/>
      <c r="AT35" s="67"/>
      <c r="AU35" s="67"/>
      <c r="AV35" s="67"/>
      <c r="AW35" s="67"/>
      <c r="AX35" s="67"/>
      <c r="AY35" s="67"/>
      <c r="AZ35" s="67"/>
      <c r="BA35" s="67"/>
      <c r="BB35" s="67"/>
      <c r="BC35" s="61"/>
      <c r="BD35" s="275"/>
      <c r="BE35" s="275"/>
      <c r="BF35" s="275"/>
      <c r="BG35" s="275"/>
      <c r="BH35" s="275"/>
      <c r="BI35" s="275"/>
      <c r="BJ35" s="275"/>
      <c r="BK35" s="275"/>
      <c r="BL35" s="275"/>
      <c r="BM35" s="275"/>
      <c r="BN35" s="275"/>
      <c r="BO35" s="275"/>
      <c r="BP35" s="275"/>
      <c r="BQ35" s="275"/>
      <c r="BR35" s="275"/>
      <c r="BS35" s="275"/>
      <c r="BT35" s="275"/>
      <c r="BU35" s="275"/>
      <c r="BV35" s="275"/>
    </row>
    <row r="36" spans="1:74" s="143" customFormat="1" ht="21.75" customHeight="1">
      <c r="A36" s="61"/>
      <c r="B36" s="848" t="s">
        <v>313</v>
      </c>
      <c r="C36" s="985"/>
      <c r="D36" s="985"/>
      <c r="E36" s="985"/>
      <c r="F36" s="985"/>
      <c r="G36" s="985"/>
      <c r="H36" s="985"/>
      <c r="I36" s="985"/>
      <c r="J36" s="985"/>
      <c r="K36" s="985"/>
      <c r="L36" s="985"/>
      <c r="M36" s="985"/>
      <c r="N36" s="985"/>
      <c r="O36" s="985"/>
      <c r="P36" s="986"/>
      <c r="Q36" s="986"/>
      <c r="R36" s="986"/>
      <c r="S36" s="986"/>
      <c r="T36" s="986"/>
      <c r="U36" s="986"/>
      <c r="V36" s="986"/>
      <c r="W36" s="986"/>
      <c r="X36" s="986"/>
      <c r="Y36" s="986"/>
      <c r="Z36" s="986"/>
      <c r="AA36" s="986"/>
      <c r="AB36" s="986"/>
      <c r="AC36" s="986"/>
      <c r="AD36" s="76"/>
      <c r="AE36" s="76"/>
      <c r="AF36" s="76"/>
      <c r="AG36" s="76"/>
      <c r="AH36" s="76"/>
      <c r="AI36" s="76"/>
      <c r="AJ36" s="76"/>
      <c r="AK36" s="297"/>
      <c r="AL36" s="297"/>
      <c r="AM36" s="297"/>
      <c r="AN36" s="297"/>
      <c r="AO36" s="297"/>
      <c r="AP36" s="297"/>
      <c r="AQ36" s="297"/>
      <c r="AR36" s="297"/>
      <c r="AS36" s="297"/>
      <c r="AT36" s="297"/>
      <c r="AU36" s="297"/>
      <c r="AV36" s="297"/>
      <c r="AW36" s="297"/>
      <c r="AX36" s="297"/>
      <c r="AY36" s="297"/>
      <c r="AZ36" s="297"/>
      <c r="BA36" s="297"/>
      <c r="BB36" s="297"/>
      <c r="BC36" s="61"/>
      <c r="BD36" s="275"/>
      <c r="BE36" s="275"/>
      <c r="BF36" s="275"/>
      <c r="BG36" s="275"/>
      <c r="BH36" s="275"/>
      <c r="BI36" s="275"/>
      <c r="BJ36" s="275"/>
      <c r="BK36" s="275"/>
      <c r="BL36" s="275"/>
      <c r="BM36" s="275"/>
      <c r="BN36" s="275"/>
      <c r="BO36" s="275"/>
      <c r="BP36" s="275"/>
      <c r="BQ36" s="275"/>
      <c r="BR36" s="275"/>
      <c r="BS36" s="275"/>
      <c r="BT36" s="275"/>
      <c r="BU36" s="275"/>
      <c r="BV36" s="275"/>
    </row>
    <row r="37" spans="1:74" s="143" customFormat="1" ht="3.75" customHeight="1">
      <c r="A37" s="61"/>
      <c r="B37" s="292"/>
      <c r="C37" s="295"/>
      <c r="D37" s="295"/>
      <c r="E37" s="295"/>
      <c r="F37" s="295"/>
      <c r="G37" s="295"/>
      <c r="H37" s="295"/>
      <c r="I37" s="295"/>
      <c r="J37" s="295"/>
      <c r="K37" s="296"/>
      <c r="L37" s="296"/>
      <c r="M37" s="296"/>
      <c r="N37" s="296"/>
      <c r="O37" s="67"/>
      <c r="P37" s="295"/>
      <c r="Q37" s="295"/>
      <c r="R37" s="295"/>
      <c r="S37" s="295"/>
      <c r="T37" s="295"/>
      <c r="U37" s="295"/>
      <c r="V37" s="295"/>
      <c r="W37" s="295"/>
      <c r="X37" s="295"/>
      <c r="Y37" s="295"/>
      <c r="Z37" s="295"/>
      <c r="AA37" s="296"/>
      <c r="AB37" s="296"/>
      <c r="AC37" s="296"/>
      <c r="AD37" s="296"/>
      <c r="AE37" s="296"/>
      <c r="AF37" s="296"/>
      <c r="AG37" s="296"/>
      <c r="AH37" s="67"/>
      <c r="AI37" s="67"/>
      <c r="AJ37" s="67"/>
      <c r="AK37" s="995" t="s">
        <v>369</v>
      </c>
      <c r="AL37" s="996"/>
      <c r="AM37" s="996"/>
      <c r="AN37" s="996"/>
      <c r="AO37" s="996"/>
      <c r="AP37" s="996"/>
      <c r="AQ37" s="996"/>
      <c r="AR37" s="996"/>
      <c r="AS37" s="996"/>
      <c r="AT37" s="996"/>
      <c r="AU37" s="996"/>
      <c r="AV37" s="996"/>
      <c r="AW37" s="996"/>
      <c r="AX37" s="996"/>
      <c r="AY37" s="996"/>
      <c r="AZ37" s="996"/>
      <c r="BA37" s="996"/>
      <c r="BB37" s="996"/>
      <c r="BC37" s="61"/>
      <c r="BD37" s="275"/>
      <c r="BE37" s="275"/>
      <c r="BF37" s="275"/>
      <c r="BG37" s="275"/>
      <c r="BH37" s="275"/>
      <c r="BI37" s="275"/>
      <c r="BJ37" s="275"/>
      <c r="BK37" s="275"/>
      <c r="BL37" s="275"/>
      <c r="BM37" s="275"/>
      <c r="BN37" s="275"/>
      <c r="BO37" s="275"/>
      <c r="BP37" s="275"/>
      <c r="BQ37" s="275"/>
      <c r="BR37" s="275"/>
      <c r="BS37" s="275"/>
      <c r="BT37" s="275"/>
      <c r="BU37" s="275"/>
      <c r="BV37" s="275"/>
    </row>
    <row r="38" spans="1:74" ht="21.75" customHeight="1">
      <c r="A38" s="61"/>
      <c r="B38" s="980" t="s">
        <v>317</v>
      </c>
      <c r="C38" s="981"/>
      <c r="D38" s="981"/>
      <c r="E38" s="981"/>
      <c r="F38" s="981"/>
      <c r="G38" s="981"/>
      <c r="H38" s="982"/>
      <c r="I38" s="982"/>
      <c r="J38" s="983"/>
      <c r="K38" s="976"/>
      <c r="L38" s="977"/>
      <c r="M38" s="977"/>
      <c r="N38" s="977"/>
      <c r="O38" s="977"/>
      <c r="P38" s="977"/>
      <c r="Q38" s="978"/>
      <c r="R38" s="977"/>
      <c r="S38" s="977"/>
      <c r="T38" s="978"/>
      <c r="U38" s="977"/>
      <c r="V38" s="977"/>
      <c r="W38" s="977"/>
      <c r="X38" s="977"/>
      <c r="Y38" s="977"/>
      <c r="Z38" s="977"/>
      <c r="AA38" s="977"/>
      <c r="AB38" s="977"/>
      <c r="AC38" s="977"/>
      <c r="AD38" s="978"/>
      <c r="AE38" s="977"/>
      <c r="AF38" s="977"/>
      <c r="AG38" s="977"/>
      <c r="AH38" s="977"/>
      <c r="AI38" s="979"/>
      <c r="AJ38" s="252"/>
      <c r="AK38" s="996"/>
      <c r="AL38" s="996"/>
      <c r="AM38" s="996"/>
      <c r="AN38" s="996"/>
      <c r="AO38" s="996"/>
      <c r="AP38" s="996"/>
      <c r="AQ38" s="996"/>
      <c r="AR38" s="996"/>
      <c r="AS38" s="996"/>
      <c r="AT38" s="996"/>
      <c r="AU38" s="996"/>
      <c r="AV38" s="996"/>
      <c r="AW38" s="996"/>
      <c r="AX38" s="996"/>
      <c r="AY38" s="996"/>
      <c r="AZ38" s="996"/>
      <c r="BA38" s="996"/>
      <c r="BB38" s="996"/>
      <c r="BC38" s="61"/>
      <c r="BD38" s="274"/>
      <c r="BE38" s="274"/>
      <c r="BF38" s="274"/>
      <c r="BG38" s="274"/>
      <c r="BH38" s="274"/>
      <c r="BI38" s="274"/>
      <c r="BJ38" s="274"/>
      <c r="BK38" s="274"/>
      <c r="BL38" s="274"/>
      <c r="BM38" s="274"/>
      <c r="BN38" s="274"/>
      <c r="BO38" s="274"/>
      <c r="BP38" s="274"/>
      <c r="BQ38" s="274"/>
      <c r="BR38" s="274"/>
      <c r="BS38" s="274"/>
      <c r="BT38" s="274"/>
      <c r="BU38" s="274"/>
      <c r="BV38" s="274"/>
    </row>
    <row r="39" spans="1:74" s="143" customFormat="1" ht="4.5" customHeight="1">
      <c r="A39" s="61"/>
      <c r="B39" s="292"/>
      <c r="C39" s="292"/>
      <c r="D39" s="292"/>
      <c r="E39" s="292"/>
      <c r="F39" s="292"/>
      <c r="G39" s="292"/>
      <c r="H39" s="292"/>
      <c r="I39" s="292"/>
      <c r="J39" s="292"/>
      <c r="K39" s="298"/>
      <c r="L39" s="298"/>
      <c r="M39" s="292"/>
      <c r="N39" s="292"/>
      <c r="O39" s="292"/>
      <c r="P39" s="292"/>
      <c r="Q39" s="292"/>
      <c r="R39" s="295"/>
      <c r="S39" s="295"/>
      <c r="T39" s="295"/>
      <c r="U39" s="295"/>
      <c r="V39" s="295"/>
      <c r="W39" s="295"/>
      <c r="X39" s="295"/>
      <c r="Y39" s="295"/>
      <c r="Z39" s="295"/>
      <c r="AA39" s="296"/>
      <c r="AB39" s="296"/>
      <c r="AC39" s="296"/>
      <c r="AD39" s="296"/>
      <c r="AE39" s="296"/>
      <c r="AF39" s="296"/>
      <c r="AG39" s="296"/>
      <c r="AH39" s="296"/>
      <c r="AI39" s="296"/>
      <c r="AJ39" s="67"/>
      <c r="AK39" s="996"/>
      <c r="AL39" s="996"/>
      <c r="AM39" s="996"/>
      <c r="AN39" s="996"/>
      <c r="AO39" s="996"/>
      <c r="AP39" s="996"/>
      <c r="AQ39" s="996"/>
      <c r="AR39" s="996"/>
      <c r="AS39" s="996"/>
      <c r="AT39" s="996"/>
      <c r="AU39" s="996"/>
      <c r="AV39" s="996"/>
      <c r="AW39" s="996"/>
      <c r="AX39" s="996"/>
      <c r="AY39" s="996"/>
      <c r="AZ39" s="996"/>
      <c r="BA39" s="996"/>
      <c r="BB39" s="996"/>
      <c r="BC39" s="61"/>
      <c r="BD39" s="275"/>
      <c r="BE39" s="275"/>
      <c r="BF39" s="275"/>
      <c r="BG39" s="275"/>
      <c r="BH39" s="275"/>
      <c r="BI39" s="275"/>
      <c r="BJ39" s="275"/>
      <c r="BK39" s="275"/>
      <c r="BL39" s="275"/>
      <c r="BM39" s="275"/>
      <c r="BN39" s="275"/>
      <c r="BO39" s="275"/>
      <c r="BP39" s="275"/>
      <c r="BQ39" s="275"/>
      <c r="BR39" s="275"/>
      <c r="BS39" s="275"/>
      <c r="BT39" s="275"/>
      <c r="BU39" s="275"/>
      <c r="BV39" s="275"/>
    </row>
    <row r="40" spans="1:74" ht="21.75" customHeight="1">
      <c r="A40" s="61"/>
      <c r="B40" s="980" t="s">
        <v>318</v>
      </c>
      <c r="C40" s="981"/>
      <c r="D40" s="981"/>
      <c r="E40" s="981"/>
      <c r="F40" s="981"/>
      <c r="G40" s="981"/>
      <c r="H40" s="982"/>
      <c r="I40" s="982"/>
      <c r="J40" s="983"/>
      <c r="K40" s="976"/>
      <c r="L40" s="977"/>
      <c r="M40" s="977"/>
      <c r="N40" s="977"/>
      <c r="O40" s="977"/>
      <c r="P40" s="977"/>
      <c r="Q40" s="978"/>
      <c r="R40" s="977"/>
      <c r="S40" s="977"/>
      <c r="T40" s="978"/>
      <c r="U40" s="977"/>
      <c r="V40" s="977"/>
      <c r="W40" s="977"/>
      <c r="X40" s="977"/>
      <c r="Y40" s="977"/>
      <c r="Z40" s="977"/>
      <c r="AA40" s="977"/>
      <c r="AB40" s="977"/>
      <c r="AC40" s="977"/>
      <c r="AD40" s="978"/>
      <c r="AE40" s="977"/>
      <c r="AF40" s="977"/>
      <c r="AG40" s="977"/>
      <c r="AH40" s="977"/>
      <c r="AI40" s="979"/>
      <c r="AJ40" s="252"/>
      <c r="AK40" s="996"/>
      <c r="AL40" s="996"/>
      <c r="AM40" s="996"/>
      <c r="AN40" s="996"/>
      <c r="AO40" s="996"/>
      <c r="AP40" s="996"/>
      <c r="AQ40" s="996"/>
      <c r="AR40" s="996"/>
      <c r="AS40" s="996"/>
      <c r="AT40" s="996"/>
      <c r="AU40" s="996"/>
      <c r="AV40" s="996"/>
      <c r="AW40" s="996"/>
      <c r="AX40" s="996"/>
      <c r="AY40" s="996"/>
      <c r="AZ40" s="996"/>
      <c r="BA40" s="996"/>
      <c r="BB40" s="996"/>
      <c r="BC40" s="61"/>
      <c r="BD40" s="274"/>
      <c r="BE40" s="274"/>
      <c r="BF40" s="274"/>
      <c r="BG40" s="274"/>
      <c r="BH40" s="274"/>
      <c r="BI40" s="274"/>
      <c r="BJ40" s="274"/>
      <c r="BK40" s="274"/>
      <c r="BL40" s="274"/>
      <c r="BM40" s="274"/>
      <c r="BN40" s="274"/>
      <c r="BO40" s="274"/>
      <c r="BP40" s="274"/>
      <c r="BQ40" s="274"/>
      <c r="BR40" s="274"/>
      <c r="BS40" s="274"/>
      <c r="BT40" s="274"/>
      <c r="BU40" s="274"/>
      <c r="BV40" s="274"/>
    </row>
    <row r="41" spans="1:74" s="143" customFormat="1" ht="9" customHeight="1">
      <c r="A41" s="61"/>
      <c r="B41" s="299"/>
      <c r="C41" s="299"/>
      <c r="D41" s="299"/>
      <c r="E41" s="299"/>
      <c r="F41" s="299"/>
      <c r="G41" s="299"/>
      <c r="H41" s="299"/>
      <c r="I41" s="299"/>
      <c r="J41" s="299"/>
      <c r="K41" s="299"/>
      <c r="L41" s="299"/>
      <c r="M41" s="299"/>
      <c r="N41" s="299"/>
      <c r="O41" s="299"/>
      <c r="P41" s="299"/>
      <c r="Q41" s="299"/>
      <c r="R41" s="76"/>
      <c r="S41" s="76"/>
      <c r="T41" s="76"/>
      <c r="U41" s="76"/>
      <c r="V41" s="76"/>
      <c r="W41" s="76"/>
      <c r="X41" s="76"/>
      <c r="Y41" s="76"/>
      <c r="Z41" s="76"/>
      <c r="AA41" s="76"/>
      <c r="AB41" s="61"/>
      <c r="AC41" s="76"/>
      <c r="AD41" s="76"/>
      <c r="AE41" s="76"/>
      <c r="AF41" s="76"/>
      <c r="AG41" s="77"/>
      <c r="AH41" s="77"/>
      <c r="AI41" s="77"/>
      <c r="AJ41" s="77"/>
      <c r="AK41" s="77"/>
      <c r="AL41" s="77"/>
      <c r="AM41" s="77"/>
      <c r="AN41" s="77"/>
      <c r="AO41" s="77"/>
      <c r="AP41" s="77"/>
      <c r="AQ41" s="77"/>
      <c r="AR41" s="77"/>
      <c r="AS41" s="77"/>
      <c r="AT41" s="77"/>
      <c r="AU41" s="77"/>
      <c r="AV41" s="77"/>
      <c r="AW41" s="77"/>
      <c r="AX41" s="77"/>
      <c r="AY41" s="77"/>
      <c r="AZ41" s="77"/>
      <c r="BA41" s="77"/>
      <c r="BB41" s="77"/>
      <c r="BC41" s="61"/>
      <c r="BD41" s="275"/>
      <c r="BE41" s="275"/>
      <c r="BF41" s="275"/>
      <c r="BG41" s="275"/>
      <c r="BH41" s="275"/>
      <c r="BI41" s="275"/>
      <c r="BJ41" s="275"/>
      <c r="BK41" s="275"/>
      <c r="BL41" s="275"/>
      <c r="BM41" s="275"/>
      <c r="BN41" s="275"/>
      <c r="BO41" s="275"/>
      <c r="BP41" s="275"/>
      <c r="BQ41" s="275"/>
      <c r="BR41" s="275"/>
      <c r="BS41" s="275"/>
      <c r="BT41" s="275"/>
      <c r="BU41" s="275"/>
      <c r="BV41" s="275"/>
    </row>
    <row r="42" spans="1:74" ht="21.75" customHeight="1">
      <c r="A42" s="61"/>
      <c r="B42" s="935" t="s">
        <v>272</v>
      </c>
      <c r="C42" s="936"/>
      <c r="D42" s="936"/>
      <c r="E42" s="936"/>
      <c r="F42" s="937"/>
      <c r="G42" s="936"/>
      <c r="H42" s="936"/>
      <c r="I42" s="936"/>
      <c r="J42" s="936"/>
      <c r="K42" s="936"/>
      <c r="L42" s="936"/>
      <c r="M42" s="936"/>
      <c r="N42" s="936"/>
      <c r="O42" s="936"/>
      <c r="P42" s="936"/>
      <c r="Q42" s="937"/>
      <c r="R42" s="936"/>
      <c r="S42" s="936"/>
      <c r="T42" s="937"/>
      <c r="U42" s="936"/>
      <c r="V42" s="936"/>
      <c r="W42" s="936"/>
      <c r="X42" s="936"/>
      <c r="Y42" s="936"/>
      <c r="Z42" s="936"/>
      <c r="AA42" s="936"/>
      <c r="AB42" s="936"/>
      <c r="AC42" s="936"/>
      <c r="AD42" s="937"/>
      <c r="AE42" s="936"/>
      <c r="AF42" s="936"/>
      <c r="AG42" s="936"/>
      <c r="AH42" s="936"/>
      <c r="AI42" s="936"/>
      <c r="AJ42" s="936"/>
      <c r="AK42" s="936"/>
      <c r="AL42" s="936"/>
      <c r="AM42" s="936"/>
      <c r="AN42" s="936"/>
      <c r="AO42" s="936"/>
      <c r="AP42" s="936"/>
      <c r="AQ42" s="936"/>
      <c r="AR42" s="936"/>
      <c r="AS42" s="936"/>
      <c r="AT42" s="936"/>
      <c r="AU42" s="936"/>
      <c r="AV42" s="936"/>
      <c r="AW42" s="936"/>
      <c r="AX42" s="936"/>
      <c r="AY42" s="936"/>
      <c r="AZ42" s="936"/>
      <c r="BA42" s="936"/>
      <c r="BB42" s="938"/>
      <c r="BC42" s="61"/>
      <c r="BD42" s="274"/>
      <c r="BE42" s="274"/>
      <c r="BF42" s="274"/>
      <c r="BG42" s="274"/>
      <c r="BH42" s="274"/>
      <c r="BI42" s="274"/>
      <c r="BJ42" s="274"/>
      <c r="BK42" s="274"/>
      <c r="BL42" s="274"/>
      <c r="BM42" s="274"/>
      <c r="BN42" s="274"/>
      <c r="BO42" s="274"/>
      <c r="BP42" s="274"/>
      <c r="BQ42" s="274"/>
      <c r="BR42" s="274"/>
      <c r="BS42" s="274"/>
      <c r="BT42" s="274"/>
      <c r="BU42" s="274"/>
      <c r="BV42" s="274"/>
    </row>
    <row r="43" spans="1:74" s="143" customFormat="1" ht="4.5" customHeight="1">
      <c r="A43" s="61"/>
      <c r="B43" s="300"/>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c r="BB43" s="301"/>
      <c r="BC43" s="61"/>
      <c r="BD43" s="275"/>
      <c r="BE43" s="275"/>
      <c r="BF43" s="275"/>
      <c r="BG43" s="275"/>
      <c r="BH43" s="275"/>
      <c r="BI43" s="275"/>
      <c r="BJ43" s="275"/>
      <c r="BK43" s="275"/>
      <c r="BL43" s="275"/>
      <c r="BM43" s="275"/>
      <c r="BN43" s="275"/>
      <c r="BO43" s="275"/>
      <c r="BP43" s="275"/>
      <c r="BQ43" s="275"/>
      <c r="BR43" s="275"/>
      <c r="BS43" s="275"/>
      <c r="BT43" s="275"/>
      <c r="BU43" s="275"/>
      <c r="BV43" s="275"/>
    </row>
    <row r="44" spans="1:74" ht="20.25" customHeight="1">
      <c r="A44" s="61"/>
      <c r="B44" s="906" t="s">
        <v>76</v>
      </c>
      <c r="C44" s="885"/>
      <c r="D44" s="885"/>
      <c r="E44" s="885"/>
      <c r="F44" s="885"/>
      <c r="G44" s="885"/>
      <c r="H44" s="61"/>
      <c r="I44" s="907" t="s">
        <v>70</v>
      </c>
      <c r="J44" s="908"/>
      <c r="K44" s="908"/>
      <c r="L44" s="908"/>
      <c r="M44" s="908"/>
      <c r="N44" s="908"/>
      <c r="O44" s="908"/>
      <c r="P44" s="908"/>
      <c r="Q44" s="908"/>
      <c r="R44" s="908"/>
      <c r="S44" s="908"/>
      <c r="T44" s="908"/>
      <c r="U44" s="908"/>
      <c r="V44" s="908"/>
      <c r="W44" s="908"/>
      <c r="X44" s="908"/>
      <c r="Y44" s="908"/>
      <c r="Z44" s="908"/>
      <c r="AA44" s="908"/>
      <c r="AB44" s="908"/>
      <c r="AC44" s="908"/>
      <c r="AD44" s="908"/>
      <c r="AE44" s="908"/>
      <c r="AF44" s="908"/>
      <c r="AG44" s="908"/>
      <c r="AH44" s="908"/>
      <c r="AI44" s="908"/>
      <c r="AJ44" s="908"/>
      <c r="AK44" s="908"/>
      <c r="AL44" s="908"/>
      <c r="AM44" s="908"/>
      <c r="AN44" s="908"/>
      <c r="AO44" s="908"/>
      <c r="AP44" s="908"/>
      <c r="AQ44" s="908"/>
      <c r="AR44" s="908"/>
      <c r="AS44" s="908"/>
      <c r="AT44" s="908"/>
      <c r="AU44" s="908"/>
      <c r="AV44" s="908"/>
      <c r="AW44" s="908"/>
      <c r="AX44" s="908"/>
      <c r="AY44" s="908"/>
      <c r="AZ44" s="908"/>
      <c r="BA44" s="908"/>
      <c r="BB44" s="908"/>
      <c r="BC44" s="74"/>
      <c r="BD44" s="274"/>
      <c r="BE44" s="274"/>
      <c r="BF44" s="274"/>
      <c r="BG44" s="274"/>
      <c r="BH44" s="274"/>
      <c r="BI44" s="274"/>
      <c r="BJ44" s="274"/>
      <c r="BK44" s="274"/>
      <c r="BL44" s="274"/>
      <c r="BM44" s="274"/>
      <c r="BN44" s="274"/>
      <c r="BO44" s="274"/>
      <c r="BP44" s="274"/>
      <c r="BQ44" s="274"/>
      <c r="BR44" s="274"/>
      <c r="BS44" s="274"/>
      <c r="BT44" s="274"/>
      <c r="BU44" s="274"/>
      <c r="BV44" s="274"/>
    </row>
    <row r="45" spans="1:74" s="143" customFormat="1" ht="3" customHeight="1">
      <c r="A45" s="61"/>
      <c r="B45" s="114"/>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275"/>
      <c r="BE45" s="275"/>
      <c r="BF45" s="275"/>
      <c r="BG45" s="275"/>
      <c r="BH45" s="275"/>
      <c r="BI45" s="275"/>
      <c r="BJ45" s="275"/>
      <c r="BK45" s="275"/>
      <c r="BL45" s="275"/>
      <c r="BM45" s="275"/>
      <c r="BN45" s="275"/>
      <c r="BO45" s="275"/>
      <c r="BP45" s="275"/>
      <c r="BQ45" s="275"/>
      <c r="BR45" s="275"/>
      <c r="BS45" s="275"/>
      <c r="BT45" s="275"/>
      <c r="BU45" s="275"/>
      <c r="BV45" s="275"/>
    </row>
    <row r="46" spans="1:74" s="143" customFormat="1" ht="36" customHeight="1">
      <c r="A46" s="61"/>
      <c r="B46" s="956" t="s">
        <v>91</v>
      </c>
      <c r="C46" s="956"/>
      <c r="D46" s="956"/>
      <c r="E46" s="956"/>
      <c r="F46" s="956"/>
      <c r="G46" s="956"/>
      <c r="H46" s="956"/>
      <c r="I46" s="956"/>
      <c r="J46" s="956"/>
      <c r="K46" s="956"/>
      <c r="L46" s="956"/>
      <c r="M46" s="956"/>
      <c r="N46" s="956"/>
      <c r="O46" s="956"/>
      <c r="P46" s="984"/>
      <c r="Q46" s="361"/>
      <c r="R46" s="947" t="s">
        <v>220</v>
      </c>
      <c r="S46" s="950"/>
      <c r="T46" s="950"/>
      <c r="U46" s="950"/>
      <c r="V46" s="950"/>
      <c r="W46" s="950"/>
      <c r="X46" s="950"/>
      <c r="Y46" s="950"/>
      <c r="Z46" s="950"/>
      <c r="AA46" s="950"/>
      <c r="AB46" s="950"/>
      <c r="AC46" s="950"/>
      <c r="AD46" s="950"/>
      <c r="AE46" s="950"/>
      <c r="AF46" s="947" t="s">
        <v>195</v>
      </c>
      <c r="AG46" s="948"/>
      <c r="AH46" s="948"/>
      <c r="AI46" s="948"/>
      <c r="AJ46" s="948"/>
      <c r="AK46" s="948"/>
      <c r="AL46" s="948"/>
      <c r="AM46" s="949"/>
      <c r="AN46" s="302"/>
      <c r="AO46" s="303"/>
      <c r="AP46" s="863" t="s">
        <v>346</v>
      </c>
      <c r="AQ46" s="961"/>
      <c r="AR46" s="961"/>
      <c r="AS46" s="961"/>
      <c r="AT46" s="961"/>
      <c r="AU46" s="961"/>
      <c r="AV46" s="961"/>
      <c r="AW46" s="961"/>
      <c r="AX46" s="961"/>
      <c r="AY46" s="961"/>
      <c r="AZ46" s="961"/>
      <c r="BA46" s="961"/>
      <c r="BB46" s="961"/>
      <c r="BC46" s="61"/>
      <c r="BD46" s="275"/>
      <c r="BE46" s="275"/>
      <c r="BF46" s="275"/>
      <c r="BG46" s="275"/>
      <c r="BH46" s="275"/>
      <c r="BI46" s="275"/>
      <c r="BJ46" s="275"/>
      <c r="BK46" s="275"/>
      <c r="BL46" s="275"/>
      <c r="BM46" s="275"/>
      <c r="BN46" s="275"/>
      <c r="BO46" s="275"/>
      <c r="BP46" s="275"/>
      <c r="BQ46" s="275"/>
      <c r="BR46" s="275"/>
      <c r="BS46" s="275"/>
      <c r="BT46" s="275"/>
      <c r="BU46" s="275"/>
      <c r="BV46" s="275"/>
    </row>
    <row r="47" spans="1:74" s="143" customFormat="1" ht="3" customHeight="1">
      <c r="A47" s="61"/>
      <c r="B47" s="956"/>
      <c r="C47" s="956"/>
      <c r="D47" s="956"/>
      <c r="E47" s="956"/>
      <c r="F47" s="956"/>
      <c r="G47" s="956"/>
      <c r="H47" s="956"/>
      <c r="I47" s="956"/>
      <c r="J47" s="956"/>
      <c r="K47" s="956"/>
      <c r="L47" s="956"/>
      <c r="M47" s="956"/>
      <c r="N47" s="956"/>
      <c r="O47" s="956"/>
      <c r="P47" s="984"/>
      <c r="Q47" s="362"/>
      <c r="R47" s="304"/>
      <c r="S47" s="305"/>
      <c r="T47" s="305"/>
      <c r="U47" s="305"/>
      <c r="V47" s="306"/>
      <c r="W47" s="306"/>
      <c r="X47" s="306"/>
      <c r="Y47" s="306"/>
      <c r="Z47" s="306"/>
      <c r="AA47" s="306"/>
      <c r="AB47" s="306"/>
      <c r="AC47" s="306"/>
      <c r="AD47" s="306"/>
      <c r="AE47" s="307"/>
      <c r="AF47" s="947"/>
      <c r="AG47" s="948"/>
      <c r="AH47" s="948"/>
      <c r="AI47" s="948"/>
      <c r="AJ47" s="948"/>
      <c r="AK47" s="948"/>
      <c r="AL47" s="948"/>
      <c r="AM47" s="949"/>
      <c r="AN47" s="302"/>
      <c r="AO47" s="303"/>
      <c r="AP47" s="863"/>
      <c r="AQ47" s="961"/>
      <c r="AR47" s="961"/>
      <c r="AS47" s="961"/>
      <c r="AT47" s="961"/>
      <c r="AU47" s="961"/>
      <c r="AV47" s="961"/>
      <c r="AW47" s="961"/>
      <c r="AX47" s="961"/>
      <c r="AY47" s="961"/>
      <c r="AZ47" s="961"/>
      <c r="BA47" s="961"/>
      <c r="BB47" s="961"/>
      <c r="BC47" s="61"/>
      <c r="BD47" s="275"/>
      <c r="BE47" s="275"/>
      <c r="BF47" s="275"/>
      <c r="BG47" s="275"/>
      <c r="BH47" s="275"/>
      <c r="BI47" s="275"/>
      <c r="BJ47" s="275"/>
      <c r="BK47" s="275"/>
      <c r="BL47" s="275"/>
      <c r="BM47" s="275"/>
      <c r="BN47" s="275"/>
      <c r="BO47" s="275"/>
      <c r="BP47" s="275"/>
      <c r="BQ47" s="275"/>
      <c r="BR47" s="275"/>
      <c r="BS47" s="275"/>
      <c r="BT47" s="275"/>
      <c r="BU47" s="275"/>
      <c r="BV47" s="275"/>
    </row>
    <row r="48" spans="1:74" s="143" customFormat="1" ht="16.5" customHeight="1">
      <c r="A48" s="61"/>
      <c r="B48" s="956"/>
      <c r="C48" s="956"/>
      <c r="D48" s="956"/>
      <c r="E48" s="956"/>
      <c r="F48" s="956"/>
      <c r="G48" s="956"/>
      <c r="H48" s="956"/>
      <c r="I48" s="956"/>
      <c r="J48" s="956"/>
      <c r="K48" s="956"/>
      <c r="L48" s="956"/>
      <c r="M48" s="956"/>
      <c r="N48" s="956"/>
      <c r="O48" s="956"/>
      <c r="P48" s="984"/>
      <c r="Q48" s="362"/>
      <c r="R48" s="992" t="s">
        <v>268</v>
      </c>
      <c r="S48" s="993"/>
      <c r="T48" s="993"/>
      <c r="U48" s="993"/>
      <c r="V48" s="882"/>
      <c r="W48" s="882"/>
      <c r="X48" s="882"/>
      <c r="Y48" s="882"/>
      <c r="Z48" s="882"/>
      <c r="AA48" s="882"/>
      <c r="AB48" s="882"/>
      <c r="AC48" s="882"/>
      <c r="AD48" s="883"/>
      <c r="AE48" s="308"/>
      <c r="AF48" s="947"/>
      <c r="AG48" s="948"/>
      <c r="AH48" s="948"/>
      <c r="AI48" s="948"/>
      <c r="AJ48" s="948"/>
      <c r="AK48" s="948"/>
      <c r="AL48" s="948"/>
      <c r="AM48" s="949"/>
      <c r="AN48" s="302"/>
      <c r="AO48" s="303"/>
      <c r="AP48" s="863"/>
      <c r="AQ48" s="961"/>
      <c r="AR48" s="961"/>
      <c r="AS48" s="961"/>
      <c r="AT48" s="961"/>
      <c r="AU48" s="961"/>
      <c r="AV48" s="961"/>
      <c r="AW48" s="961"/>
      <c r="AX48" s="961"/>
      <c r="AY48" s="961"/>
      <c r="AZ48" s="961"/>
      <c r="BA48" s="961"/>
      <c r="BB48" s="961"/>
      <c r="BC48" s="61"/>
      <c r="BD48" s="275"/>
      <c r="BE48" s="275"/>
      <c r="BF48" s="275"/>
      <c r="BG48" s="275"/>
      <c r="BH48" s="275"/>
      <c r="BI48" s="275"/>
      <c r="BJ48" s="275"/>
      <c r="BK48" s="275"/>
      <c r="BL48" s="275"/>
      <c r="BM48" s="275"/>
      <c r="BN48" s="275"/>
      <c r="BO48" s="275"/>
      <c r="BP48" s="275"/>
      <c r="BQ48" s="275"/>
      <c r="BR48" s="275"/>
      <c r="BS48" s="275"/>
      <c r="BT48" s="275"/>
      <c r="BU48" s="275"/>
      <c r="BV48" s="275"/>
    </row>
    <row r="49" spans="1:74" s="143" customFormat="1" ht="3" customHeight="1">
      <c r="A49" s="61"/>
      <c r="B49" s="956"/>
      <c r="C49" s="956"/>
      <c r="D49" s="956"/>
      <c r="E49" s="956"/>
      <c r="F49" s="956"/>
      <c r="G49" s="956"/>
      <c r="H49" s="956"/>
      <c r="I49" s="956"/>
      <c r="J49" s="956"/>
      <c r="K49" s="956"/>
      <c r="L49" s="956"/>
      <c r="M49" s="956"/>
      <c r="N49" s="956"/>
      <c r="O49" s="956"/>
      <c r="P49" s="984"/>
      <c r="Q49" s="362"/>
      <c r="R49" s="309"/>
      <c r="S49" s="310"/>
      <c r="T49" s="310"/>
      <c r="U49" s="310"/>
      <c r="V49" s="311"/>
      <c r="W49" s="311"/>
      <c r="X49" s="311"/>
      <c r="Y49" s="311"/>
      <c r="Z49" s="311"/>
      <c r="AA49" s="311"/>
      <c r="AB49" s="311"/>
      <c r="AC49" s="311"/>
      <c r="AD49" s="311"/>
      <c r="AE49" s="312"/>
      <c r="AF49" s="947"/>
      <c r="AG49" s="948"/>
      <c r="AH49" s="948"/>
      <c r="AI49" s="948"/>
      <c r="AJ49" s="948"/>
      <c r="AK49" s="948"/>
      <c r="AL49" s="948"/>
      <c r="AM49" s="949"/>
      <c r="AN49" s="302"/>
      <c r="AO49" s="303"/>
      <c r="AP49" s="863"/>
      <c r="AQ49" s="961"/>
      <c r="AR49" s="961"/>
      <c r="AS49" s="961"/>
      <c r="AT49" s="961"/>
      <c r="AU49" s="961"/>
      <c r="AV49" s="961"/>
      <c r="AW49" s="961"/>
      <c r="AX49" s="961"/>
      <c r="AY49" s="961"/>
      <c r="AZ49" s="961"/>
      <c r="BA49" s="961"/>
      <c r="BB49" s="961"/>
      <c r="BC49" s="61"/>
      <c r="BD49" s="275"/>
      <c r="BE49" s="275"/>
      <c r="BF49" s="275"/>
      <c r="BG49" s="275"/>
      <c r="BH49" s="275"/>
      <c r="BI49" s="275"/>
      <c r="BJ49" s="275"/>
      <c r="BK49" s="275"/>
      <c r="BL49" s="275"/>
      <c r="BM49" s="275"/>
      <c r="BN49" s="275"/>
      <c r="BO49" s="275"/>
      <c r="BP49" s="275"/>
      <c r="BQ49" s="275"/>
      <c r="BR49" s="275"/>
      <c r="BS49" s="275"/>
      <c r="BT49" s="275"/>
      <c r="BU49" s="275"/>
      <c r="BV49" s="275"/>
    </row>
    <row r="50" spans="1:74" s="143" customFormat="1" ht="17.25" customHeight="1">
      <c r="A50" s="61"/>
      <c r="B50" s="956"/>
      <c r="C50" s="956"/>
      <c r="D50" s="956"/>
      <c r="E50" s="956"/>
      <c r="F50" s="956"/>
      <c r="G50" s="956"/>
      <c r="H50" s="956"/>
      <c r="I50" s="956"/>
      <c r="J50" s="956"/>
      <c r="K50" s="956"/>
      <c r="L50" s="956"/>
      <c r="M50" s="956"/>
      <c r="N50" s="956"/>
      <c r="O50" s="956"/>
      <c r="P50" s="984"/>
      <c r="Q50" s="363"/>
      <c r="R50" s="956" t="s">
        <v>77</v>
      </c>
      <c r="S50" s="957"/>
      <c r="T50" s="957"/>
      <c r="U50" s="957"/>
      <c r="V50" s="957"/>
      <c r="W50" s="957"/>
      <c r="X50" s="957"/>
      <c r="Y50" s="956" t="s">
        <v>78</v>
      </c>
      <c r="Z50" s="956"/>
      <c r="AA50" s="958"/>
      <c r="AB50" s="958"/>
      <c r="AC50" s="958"/>
      <c r="AD50" s="958"/>
      <c r="AE50" s="958"/>
      <c r="AF50" s="948"/>
      <c r="AG50" s="948"/>
      <c r="AH50" s="948"/>
      <c r="AI50" s="948"/>
      <c r="AJ50" s="948"/>
      <c r="AK50" s="948"/>
      <c r="AL50" s="948"/>
      <c r="AM50" s="949"/>
      <c r="AN50" s="303"/>
      <c r="AO50" s="303"/>
      <c r="AP50" s="961"/>
      <c r="AQ50" s="961"/>
      <c r="AR50" s="961"/>
      <c r="AS50" s="961"/>
      <c r="AT50" s="961"/>
      <c r="AU50" s="961"/>
      <c r="AV50" s="961"/>
      <c r="AW50" s="961"/>
      <c r="AX50" s="961"/>
      <c r="AY50" s="961"/>
      <c r="AZ50" s="961"/>
      <c r="BA50" s="961"/>
      <c r="BB50" s="961"/>
      <c r="BC50" s="61"/>
      <c r="BD50" s="275"/>
      <c r="BE50" s="275"/>
      <c r="BF50" s="275"/>
      <c r="BG50" s="275"/>
      <c r="BH50" s="275"/>
      <c r="BI50" s="275"/>
      <c r="BJ50" s="275"/>
      <c r="BK50" s="275"/>
      <c r="BL50" s="275"/>
      <c r="BM50" s="275"/>
      <c r="BN50" s="275"/>
      <c r="BO50" s="275"/>
      <c r="BP50" s="275"/>
      <c r="BQ50" s="275"/>
      <c r="BR50" s="275"/>
      <c r="BS50" s="275"/>
      <c r="BT50" s="275"/>
      <c r="BU50" s="275"/>
      <c r="BV50" s="275"/>
    </row>
    <row r="51" spans="1:74" ht="23.25" customHeight="1">
      <c r="A51" s="61"/>
      <c r="B51" s="833" t="s">
        <v>327</v>
      </c>
      <c r="C51" s="900"/>
      <c r="D51" s="900"/>
      <c r="E51" s="900"/>
      <c r="F51" s="900"/>
      <c r="G51" s="900"/>
      <c r="H51" s="900"/>
      <c r="I51" s="900"/>
      <c r="J51" s="900"/>
      <c r="K51" s="900"/>
      <c r="L51" s="900"/>
      <c r="M51" s="900"/>
      <c r="N51" s="900"/>
      <c r="O51" s="900"/>
      <c r="P51" s="901"/>
      <c r="Q51" s="360"/>
      <c r="R51" s="905">
        <f>SUM(R52:X55)</f>
        <v>0</v>
      </c>
      <c r="S51" s="905"/>
      <c r="T51" s="905"/>
      <c r="U51" s="905"/>
      <c r="V51" s="905"/>
      <c r="W51" s="905"/>
      <c r="X51" s="905"/>
      <c r="Y51" s="905">
        <f>SUM(Y52:AE55)</f>
        <v>0</v>
      </c>
      <c r="Z51" s="905"/>
      <c r="AA51" s="905"/>
      <c r="AB51" s="905"/>
      <c r="AC51" s="905"/>
      <c r="AD51" s="905"/>
      <c r="AE51" s="905"/>
      <c r="AF51" s="905">
        <f>SUM(AF52:AM55)</f>
        <v>0</v>
      </c>
      <c r="AG51" s="905"/>
      <c r="AH51" s="905"/>
      <c r="AI51" s="905"/>
      <c r="AJ51" s="905"/>
      <c r="AK51" s="905"/>
      <c r="AL51" s="905"/>
      <c r="AM51" s="991"/>
      <c r="AN51" s="303"/>
      <c r="AO51" s="303"/>
      <c r="AP51" s="961"/>
      <c r="AQ51" s="961"/>
      <c r="AR51" s="961"/>
      <c r="AS51" s="961"/>
      <c r="AT51" s="961"/>
      <c r="AU51" s="961"/>
      <c r="AV51" s="961"/>
      <c r="AW51" s="961"/>
      <c r="AX51" s="961"/>
      <c r="AY51" s="961"/>
      <c r="AZ51" s="961"/>
      <c r="BA51" s="961"/>
      <c r="BB51" s="961"/>
      <c r="BC51" s="61"/>
      <c r="BD51" s="274"/>
      <c r="BE51" s="274"/>
      <c r="BF51" s="274"/>
      <c r="BG51" s="274"/>
      <c r="BH51" s="274"/>
      <c r="BI51" s="274"/>
      <c r="BJ51" s="274"/>
      <c r="BK51" s="274"/>
      <c r="BL51" s="274"/>
      <c r="BM51" s="274"/>
      <c r="BN51" s="274"/>
      <c r="BO51" s="274"/>
      <c r="BP51" s="274"/>
      <c r="BQ51" s="274"/>
      <c r="BR51" s="274"/>
      <c r="BS51" s="274"/>
      <c r="BT51" s="274"/>
      <c r="BU51" s="274"/>
      <c r="BV51" s="274"/>
    </row>
    <row r="52" spans="1:74" ht="23.25" customHeight="1">
      <c r="A52" s="61"/>
      <c r="B52" s="902" t="s">
        <v>194</v>
      </c>
      <c r="C52" s="903"/>
      <c r="D52" s="903"/>
      <c r="E52" s="903"/>
      <c r="F52" s="903"/>
      <c r="G52" s="903"/>
      <c r="H52" s="903"/>
      <c r="I52" s="903"/>
      <c r="J52" s="903"/>
      <c r="K52" s="903"/>
      <c r="L52" s="903"/>
      <c r="M52" s="903"/>
      <c r="N52" s="903"/>
      <c r="O52" s="903"/>
      <c r="P52" s="904"/>
      <c r="Q52" s="357"/>
      <c r="R52" s="792"/>
      <c r="S52" s="793"/>
      <c r="T52" s="850"/>
      <c r="U52" s="793"/>
      <c r="V52" s="793"/>
      <c r="W52" s="793"/>
      <c r="X52" s="794"/>
      <c r="Y52" s="788"/>
      <c r="Z52" s="816"/>
      <c r="AA52" s="816"/>
      <c r="AB52" s="816"/>
      <c r="AC52" s="816"/>
      <c r="AD52" s="817"/>
      <c r="AE52" s="818"/>
      <c r="AF52" s="792"/>
      <c r="AG52" s="793"/>
      <c r="AH52" s="793"/>
      <c r="AI52" s="793"/>
      <c r="AJ52" s="793"/>
      <c r="AK52" s="793"/>
      <c r="AL52" s="793"/>
      <c r="AM52" s="794"/>
      <c r="AN52" s="303"/>
      <c r="AO52" s="303"/>
      <c r="AP52" s="961"/>
      <c r="AQ52" s="961"/>
      <c r="AR52" s="961"/>
      <c r="AS52" s="961"/>
      <c r="AT52" s="961"/>
      <c r="AU52" s="961"/>
      <c r="AV52" s="961"/>
      <c r="AW52" s="961"/>
      <c r="AX52" s="961"/>
      <c r="AY52" s="961"/>
      <c r="AZ52" s="961"/>
      <c r="BA52" s="961"/>
      <c r="BB52" s="961"/>
      <c r="BC52" s="61"/>
      <c r="BD52" s="274"/>
      <c r="BE52" s="274"/>
      <c r="BF52" s="274"/>
      <c r="BG52" s="274"/>
      <c r="BH52" s="274"/>
      <c r="BI52" s="274"/>
      <c r="BJ52" s="274"/>
      <c r="BK52" s="274"/>
      <c r="BL52" s="274"/>
      <c r="BM52" s="274"/>
      <c r="BN52" s="274"/>
      <c r="BO52" s="274"/>
      <c r="BP52" s="274"/>
      <c r="BQ52" s="274"/>
      <c r="BR52" s="274"/>
      <c r="BS52" s="274"/>
      <c r="BT52" s="274"/>
      <c r="BU52" s="274"/>
      <c r="BV52" s="274"/>
    </row>
    <row r="53" spans="1:74" ht="23.25" customHeight="1">
      <c r="A53" s="61"/>
      <c r="B53" s="902" t="s">
        <v>171</v>
      </c>
      <c r="C53" s="903"/>
      <c r="D53" s="903"/>
      <c r="E53" s="903"/>
      <c r="F53" s="903"/>
      <c r="G53" s="903"/>
      <c r="H53" s="903"/>
      <c r="I53" s="903"/>
      <c r="J53" s="903"/>
      <c r="K53" s="903"/>
      <c r="L53" s="903"/>
      <c r="M53" s="903"/>
      <c r="N53" s="903"/>
      <c r="O53" s="903"/>
      <c r="P53" s="904"/>
      <c r="Q53" s="357"/>
      <c r="R53" s="792"/>
      <c r="S53" s="789"/>
      <c r="T53" s="790"/>
      <c r="U53" s="789"/>
      <c r="V53" s="789"/>
      <c r="W53" s="789"/>
      <c r="X53" s="791"/>
      <c r="Y53" s="788"/>
      <c r="Z53" s="789"/>
      <c r="AA53" s="789"/>
      <c r="AB53" s="789"/>
      <c r="AC53" s="789"/>
      <c r="AD53" s="790"/>
      <c r="AE53" s="791"/>
      <c r="AF53" s="792"/>
      <c r="AG53" s="793"/>
      <c r="AH53" s="793"/>
      <c r="AI53" s="793"/>
      <c r="AJ53" s="793"/>
      <c r="AK53" s="793"/>
      <c r="AL53" s="793"/>
      <c r="AM53" s="960"/>
      <c r="AN53" s="303"/>
      <c r="AO53" s="303"/>
      <c r="AP53" s="961"/>
      <c r="AQ53" s="961"/>
      <c r="AR53" s="961"/>
      <c r="AS53" s="961"/>
      <c r="AT53" s="961"/>
      <c r="AU53" s="961"/>
      <c r="AV53" s="961"/>
      <c r="AW53" s="961"/>
      <c r="AX53" s="961"/>
      <c r="AY53" s="961"/>
      <c r="AZ53" s="961"/>
      <c r="BA53" s="961"/>
      <c r="BB53" s="961"/>
      <c r="BC53" s="61"/>
      <c r="BD53" s="274"/>
      <c r="BE53" s="274"/>
      <c r="BF53" s="274"/>
      <c r="BG53" s="274"/>
      <c r="BH53" s="274"/>
      <c r="BI53" s="274"/>
      <c r="BJ53" s="274"/>
      <c r="BK53" s="274"/>
      <c r="BL53" s="274"/>
      <c r="BM53" s="274"/>
      <c r="BN53" s="274"/>
      <c r="BO53" s="274"/>
      <c r="BP53" s="274"/>
      <c r="BQ53" s="274"/>
      <c r="BR53" s="274"/>
      <c r="BS53" s="274"/>
      <c r="BT53" s="274"/>
      <c r="BU53" s="274"/>
      <c r="BV53" s="274"/>
    </row>
    <row r="54" spans="1:74" ht="23.25" customHeight="1">
      <c r="A54" s="61"/>
      <c r="B54" s="902" t="s">
        <v>247</v>
      </c>
      <c r="C54" s="903"/>
      <c r="D54" s="903"/>
      <c r="E54" s="903"/>
      <c r="F54" s="903"/>
      <c r="G54" s="903"/>
      <c r="H54" s="903"/>
      <c r="I54" s="903"/>
      <c r="J54" s="903"/>
      <c r="K54" s="903"/>
      <c r="L54" s="903"/>
      <c r="M54" s="903"/>
      <c r="N54" s="903"/>
      <c r="O54" s="903"/>
      <c r="P54" s="904"/>
      <c r="Q54" s="357"/>
      <c r="R54" s="792"/>
      <c r="S54" s="789"/>
      <c r="T54" s="790"/>
      <c r="U54" s="789"/>
      <c r="V54" s="789"/>
      <c r="W54" s="789"/>
      <c r="X54" s="791"/>
      <c r="Y54" s="788"/>
      <c r="Z54" s="789"/>
      <c r="AA54" s="789"/>
      <c r="AB54" s="789"/>
      <c r="AC54" s="789"/>
      <c r="AD54" s="790"/>
      <c r="AE54" s="791"/>
      <c r="AF54" s="792"/>
      <c r="AG54" s="793"/>
      <c r="AH54" s="793"/>
      <c r="AI54" s="793"/>
      <c r="AJ54" s="793"/>
      <c r="AK54" s="793"/>
      <c r="AL54" s="793"/>
      <c r="AM54" s="960"/>
      <c r="AN54" s="303"/>
      <c r="AO54" s="303"/>
      <c r="AP54" s="961"/>
      <c r="AQ54" s="961"/>
      <c r="AR54" s="961"/>
      <c r="AS54" s="961"/>
      <c r="AT54" s="961"/>
      <c r="AU54" s="961"/>
      <c r="AV54" s="961"/>
      <c r="AW54" s="961"/>
      <c r="AX54" s="961"/>
      <c r="AY54" s="961"/>
      <c r="AZ54" s="961"/>
      <c r="BA54" s="961"/>
      <c r="BB54" s="961"/>
      <c r="BC54" s="61"/>
      <c r="BD54" s="274"/>
      <c r="BE54" s="274"/>
      <c r="BF54" s="274"/>
      <c r="BG54" s="274"/>
      <c r="BH54" s="274"/>
      <c r="BI54" s="274"/>
      <c r="BJ54" s="274"/>
      <c r="BK54" s="274"/>
      <c r="BL54" s="274"/>
      <c r="BM54" s="274"/>
      <c r="BN54" s="274"/>
      <c r="BO54" s="274"/>
      <c r="BP54" s="274"/>
      <c r="BQ54" s="274"/>
      <c r="BR54" s="274"/>
      <c r="BS54" s="274"/>
      <c r="BT54" s="274"/>
      <c r="BU54" s="274"/>
      <c r="BV54" s="274"/>
    </row>
    <row r="55" spans="1:74" ht="23.25" customHeight="1">
      <c r="A55" s="61"/>
      <c r="B55" s="902" t="s">
        <v>197</v>
      </c>
      <c r="C55" s="903"/>
      <c r="D55" s="903"/>
      <c r="E55" s="903"/>
      <c r="F55" s="903"/>
      <c r="G55" s="903"/>
      <c r="H55" s="903"/>
      <c r="I55" s="903"/>
      <c r="J55" s="903"/>
      <c r="K55" s="903"/>
      <c r="L55" s="903"/>
      <c r="M55" s="903"/>
      <c r="N55" s="903"/>
      <c r="O55" s="903"/>
      <c r="P55" s="904"/>
      <c r="Q55" s="357"/>
      <c r="R55" s="792"/>
      <c r="S55" s="789"/>
      <c r="T55" s="790"/>
      <c r="U55" s="789"/>
      <c r="V55" s="789"/>
      <c r="W55" s="789"/>
      <c r="X55" s="791"/>
      <c r="Y55" s="788"/>
      <c r="Z55" s="789"/>
      <c r="AA55" s="789"/>
      <c r="AB55" s="789"/>
      <c r="AC55" s="789"/>
      <c r="AD55" s="790"/>
      <c r="AE55" s="791"/>
      <c r="AF55" s="792"/>
      <c r="AG55" s="793"/>
      <c r="AH55" s="793"/>
      <c r="AI55" s="793"/>
      <c r="AJ55" s="793"/>
      <c r="AK55" s="793"/>
      <c r="AL55" s="793"/>
      <c r="AM55" s="960"/>
      <c r="AN55" s="303"/>
      <c r="AO55" s="303"/>
      <c r="AP55" s="961"/>
      <c r="AQ55" s="961"/>
      <c r="AR55" s="961"/>
      <c r="AS55" s="961"/>
      <c r="AT55" s="961"/>
      <c r="AU55" s="961"/>
      <c r="AV55" s="961"/>
      <c r="AW55" s="961"/>
      <c r="AX55" s="961"/>
      <c r="AY55" s="961"/>
      <c r="AZ55" s="961"/>
      <c r="BA55" s="961"/>
      <c r="BB55" s="961"/>
      <c r="BC55" s="61"/>
      <c r="BD55" s="274"/>
      <c r="BE55" s="274"/>
      <c r="BF55" s="274"/>
      <c r="BG55" s="274"/>
      <c r="BH55" s="274"/>
      <c r="BI55" s="274"/>
      <c r="BJ55" s="274"/>
      <c r="BK55" s="274"/>
      <c r="BL55" s="274"/>
      <c r="BM55" s="274"/>
      <c r="BN55" s="274"/>
      <c r="BO55" s="274"/>
      <c r="BP55" s="274"/>
      <c r="BQ55" s="274"/>
      <c r="BR55" s="274"/>
      <c r="BS55" s="274"/>
      <c r="BT55" s="274"/>
      <c r="BU55" s="274"/>
      <c r="BV55" s="274"/>
    </row>
    <row r="56" spans="1:74" s="143" customFormat="1" ht="2.25" customHeight="1">
      <c r="A56" s="61"/>
      <c r="B56" s="358"/>
      <c r="C56" s="359"/>
      <c r="D56" s="359"/>
      <c r="E56" s="359"/>
      <c r="F56" s="359"/>
      <c r="G56" s="359"/>
      <c r="H56" s="359"/>
      <c r="I56" s="359"/>
      <c r="J56" s="359"/>
      <c r="K56" s="359"/>
      <c r="L56" s="359"/>
      <c r="M56" s="359"/>
      <c r="N56" s="359"/>
      <c r="O56" s="359"/>
      <c r="P56" s="359"/>
      <c r="Q56" s="364"/>
      <c r="R56" s="839"/>
      <c r="S56" s="840"/>
      <c r="T56" s="840"/>
      <c r="U56" s="840"/>
      <c r="V56" s="840"/>
      <c r="W56" s="840"/>
      <c r="X56" s="841"/>
      <c r="Y56" s="962"/>
      <c r="Z56" s="840"/>
      <c r="AA56" s="840"/>
      <c r="AB56" s="840"/>
      <c r="AC56" s="840"/>
      <c r="AD56" s="840"/>
      <c r="AE56" s="841"/>
      <c r="AF56" s="839"/>
      <c r="AG56" s="840"/>
      <c r="AH56" s="840"/>
      <c r="AI56" s="840"/>
      <c r="AJ56" s="840"/>
      <c r="AK56" s="840"/>
      <c r="AL56" s="840"/>
      <c r="AM56" s="841"/>
      <c r="AN56" s="303"/>
      <c r="AO56" s="303"/>
      <c r="AP56" s="961"/>
      <c r="AQ56" s="961"/>
      <c r="AR56" s="961"/>
      <c r="AS56" s="961"/>
      <c r="AT56" s="961"/>
      <c r="AU56" s="961"/>
      <c r="AV56" s="961"/>
      <c r="AW56" s="961"/>
      <c r="AX56" s="961"/>
      <c r="AY56" s="961"/>
      <c r="AZ56" s="961"/>
      <c r="BA56" s="961"/>
      <c r="BB56" s="961"/>
      <c r="BC56" s="61"/>
      <c r="BD56" s="275"/>
      <c r="BE56" s="275"/>
      <c r="BF56" s="275"/>
      <c r="BG56" s="275"/>
      <c r="BH56" s="275"/>
      <c r="BI56" s="275"/>
      <c r="BJ56" s="275"/>
      <c r="BK56" s="275"/>
      <c r="BL56" s="275"/>
      <c r="BM56" s="275"/>
      <c r="BN56" s="275"/>
      <c r="BO56" s="275"/>
      <c r="BP56" s="275"/>
      <c r="BQ56" s="275"/>
      <c r="BR56" s="275"/>
      <c r="BS56" s="275"/>
      <c r="BT56" s="275"/>
      <c r="BU56" s="275"/>
      <c r="BV56" s="275"/>
    </row>
    <row r="57" spans="1:74" s="143" customFormat="1" ht="18" customHeight="1">
      <c r="A57" s="61"/>
      <c r="B57" s="963" t="s">
        <v>373</v>
      </c>
      <c r="C57" s="964"/>
      <c r="D57" s="964"/>
      <c r="E57" s="964"/>
      <c r="F57" s="964"/>
      <c r="G57" s="964"/>
      <c r="H57" s="964"/>
      <c r="I57" s="964"/>
      <c r="J57" s="964"/>
      <c r="K57" s="965"/>
      <c r="L57" s="966"/>
      <c r="M57" s="966"/>
      <c r="N57" s="966"/>
      <c r="O57" s="966"/>
      <c r="P57" s="967"/>
      <c r="Q57" s="365"/>
      <c r="R57" s="842"/>
      <c r="S57" s="843"/>
      <c r="T57" s="843"/>
      <c r="U57" s="843"/>
      <c r="V57" s="843"/>
      <c r="W57" s="843"/>
      <c r="X57" s="844"/>
      <c r="Y57" s="842"/>
      <c r="Z57" s="843"/>
      <c r="AA57" s="843"/>
      <c r="AB57" s="843"/>
      <c r="AC57" s="843"/>
      <c r="AD57" s="843"/>
      <c r="AE57" s="844"/>
      <c r="AF57" s="842"/>
      <c r="AG57" s="843"/>
      <c r="AH57" s="843"/>
      <c r="AI57" s="843"/>
      <c r="AJ57" s="843"/>
      <c r="AK57" s="843"/>
      <c r="AL57" s="843"/>
      <c r="AM57" s="844"/>
      <c r="AN57" s="303"/>
      <c r="AO57" s="303"/>
      <c r="AP57" s="961"/>
      <c r="AQ57" s="961"/>
      <c r="AR57" s="961"/>
      <c r="AS57" s="961"/>
      <c r="AT57" s="961"/>
      <c r="AU57" s="961"/>
      <c r="AV57" s="961"/>
      <c r="AW57" s="961"/>
      <c r="AX57" s="961"/>
      <c r="AY57" s="961"/>
      <c r="AZ57" s="961"/>
      <c r="BA57" s="961"/>
      <c r="BB57" s="961"/>
      <c r="BC57" s="61"/>
      <c r="BD57" s="275"/>
      <c r="BE57" s="275"/>
      <c r="BF57" s="275"/>
      <c r="BG57" s="275"/>
      <c r="BH57" s="275"/>
      <c r="BI57" s="275"/>
      <c r="BJ57" s="275"/>
      <c r="BK57" s="275"/>
      <c r="BL57" s="275"/>
      <c r="BM57" s="275"/>
      <c r="BN57" s="275"/>
      <c r="BO57" s="275"/>
      <c r="BP57" s="275"/>
      <c r="BQ57" s="275"/>
      <c r="BR57" s="275"/>
      <c r="BS57" s="275"/>
      <c r="BT57" s="275"/>
      <c r="BU57" s="275"/>
      <c r="BV57" s="275"/>
    </row>
    <row r="58" spans="1:74" s="143" customFormat="1" ht="2.25" customHeight="1">
      <c r="A58" s="61"/>
      <c r="B58" s="367"/>
      <c r="C58" s="368"/>
      <c r="D58" s="368"/>
      <c r="E58" s="368"/>
      <c r="F58" s="368"/>
      <c r="G58" s="368"/>
      <c r="H58" s="368"/>
      <c r="I58" s="368"/>
      <c r="J58" s="368"/>
      <c r="K58" s="366"/>
      <c r="L58" s="366"/>
      <c r="M58" s="366"/>
      <c r="N58" s="366"/>
      <c r="O58" s="366"/>
      <c r="P58" s="366"/>
      <c r="Q58" s="366"/>
      <c r="R58" s="845"/>
      <c r="S58" s="846"/>
      <c r="T58" s="846"/>
      <c r="U58" s="846"/>
      <c r="V58" s="846"/>
      <c r="W58" s="846"/>
      <c r="X58" s="847"/>
      <c r="Y58" s="845"/>
      <c r="Z58" s="846"/>
      <c r="AA58" s="846"/>
      <c r="AB58" s="846"/>
      <c r="AC58" s="846"/>
      <c r="AD58" s="846"/>
      <c r="AE58" s="847"/>
      <c r="AF58" s="845"/>
      <c r="AG58" s="846"/>
      <c r="AH58" s="846"/>
      <c r="AI58" s="846"/>
      <c r="AJ58" s="846"/>
      <c r="AK58" s="846"/>
      <c r="AL58" s="846"/>
      <c r="AM58" s="847"/>
      <c r="AN58" s="303"/>
      <c r="AO58" s="303"/>
      <c r="AP58" s="961"/>
      <c r="AQ58" s="961"/>
      <c r="AR58" s="961"/>
      <c r="AS58" s="961"/>
      <c r="AT58" s="961"/>
      <c r="AU58" s="961"/>
      <c r="AV58" s="961"/>
      <c r="AW58" s="961"/>
      <c r="AX58" s="961"/>
      <c r="AY58" s="961"/>
      <c r="AZ58" s="961"/>
      <c r="BA58" s="961"/>
      <c r="BB58" s="961"/>
      <c r="BC58" s="61"/>
      <c r="BD58" s="275"/>
      <c r="BE58" s="275"/>
      <c r="BF58" s="275"/>
      <c r="BG58" s="275"/>
      <c r="BH58" s="275"/>
      <c r="BI58" s="275"/>
      <c r="BJ58" s="275"/>
      <c r="BK58" s="275"/>
      <c r="BL58" s="275"/>
      <c r="BM58" s="275"/>
      <c r="BN58" s="275"/>
      <c r="BO58" s="275"/>
      <c r="BP58" s="275"/>
      <c r="BQ58" s="275"/>
      <c r="BR58" s="275"/>
      <c r="BS58" s="275"/>
      <c r="BT58" s="275"/>
      <c r="BU58" s="275"/>
      <c r="BV58" s="275"/>
    </row>
    <row r="59" spans="1:74" ht="23.25" customHeight="1">
      <c r="A59" s="61"/>
      <c r="B59" s="799" t="s">
        <v>370</v>
      </c>
      <c r="C59" s="954"/>
      <c r="D59" s="954"/>
      <c r="E59" s="954"/>
      <c r="F59" s="955"/>
      <c r="G59" s="954"/>
      <c r="H59" s="954"/>
      <c r="I59" s="954"/>
      <c r="J59" s="954"/>
      <c r="K59" s="954"/>
      <c r="L59" s="954"/>
      <c r="M59" s="954"/>
      <c r="N59" s="954"/>
      <c r="O59" s="954"/>
      <c r="P59" s="955"/>
      <c r="Q59" s="355"/>
      <c r="R59" s="941">
        <f>+R51+R56</f>
        <v>0</v>
      </c>
      <c r="S59" s="820"/>
      <c r="T59" s="821"/>
      <c r="U59" s="820"/>
      <c r="V59" s="820"/>
      <c r="W59" s="820"/>
      <c r="X59" s="822"/>
      <c r="Y59" s="819">
        <f>+Y51+Y56</f>
        <v>0</v>
      </c>
      <c r="Z59" s="820"/>
      <c r="AA59" s="820"/>
      <c r="AB59" s="820"/>
      <c r="AC59" s="820"/>
      <c r="AD59" s="821"/>
      <c r="AE59" s="822"/>
      <c r="AF59" s="941">
        <f>+AF51+AF56</f>
        <v>0</v>
      </c>
      <c r="AG59" s="820"/>
      <c r="AH59" s="820"/>
      <c r="AI59" s="820"/>
      <c r="AJ59" s="820"/>
      <c r="AK59" s="820"/>
      <c r="AL59" s="820"/>
      <c r="AM59" s="942"/>
      <c r="AN59" s="303"/>
      <c r="AO59" s="303"/>
      <c r="AP59" s="961"/>
      <c r="AQ59" s="961"/>
      <c r="AR59" s="961"/>
      <c r="AS59" s="961"/>
      <c r="AT59" s="961"/>
      <c r="AU59" s="961"/>
      <c r="AV59" s="961"/>
      <c r="AW59" s="961"/>
      <c r="AX59" s="961"/>
      <c r="AY59" s="961"/>
      <c r="AZ59" s="961"/>
      <c r="BA59" s="961"/>
      <c r="BB59" s="961"/>
      <c r="BC59" s="71"/>
      <c r="BD59" s="274"/>
      <c r="BE59" s="274"/>
      <c r="BF59" s="274"/>
      <c r="BG59" s="274"/>
      <c r="BH59" s="274"/>
      <c r="BI59" s="274"/>
      <c r="BJ59" s="274"/>
      <c r="BK59" s="274"/>
      <c r="BL59" s="274"/>
      <c r="BM59" s="274"/>
      <c r="BN59" s="274"/>
      <c r="BO59" s="274"/>
      <c r="BP59" s="274"/>
      <c r="BQ59" s="274"/>
      <c r="BR59" s="274"/>
      <c r="BS59" s="274"/>
      <c r="BT59" s="274"/>
      <c r="BU59" s="274"/>
      <c r="BV59" s="274"/>
    </row>
    <row r="60" spans="1:74" s="145" customFormat="1" ht="25.5" customHeight="1">
      <c r="A60" s="75"/>
      <c r="B60" s="951" t="s">
        <v>371</v>
      </c>
      <c r="C60" s="952"/>
      <c r="D60" s="952"/>
      <c r="E60" s="952"/>
      <c r="F60" s="953"/>
      <c r="G60" s="952"/>
      <c r="H60" s="952"/>
      <c r="I60" s="952"/>
      <c r="J60" s="952"/>
      <c r="K60" s="952"/>
      <c r="L60" s="952"/>
      <c r="M60" s="952"/>
      <c r="N60" s="952"/>
      <c r="O60" s="952"/>
      <c r="P60" s="953"/>
      <c r="Q60" s="356"/>
      <c r="R60" s="792"/>
      <c r="S60" s="793"/>
      <c r="T60" s="850"/>
      <c r="U60" s="793"/>
      <c r="V60" s="793"/>
      <c r="W60" s="793"/>
      <c r="X60" s="794"/>
      <c r="Y60" s="788"/>
      <c r="Z60" s="816"/>
      <c r="AA60" s="816"/>
      <c r="AB60" s="816"/>
      <c r="AC60" s="816"/>
      <c r="AD60" s="817"/>
      <c r="AE60" s="818"/>
      <c r="AF60" s="939"/>
      <c r="AG60" s="940"/>
      <c r="AH60" s="940"/>
      <c r="AI60" s="940"/>
      <c r="AJ60" s="940"/>
      <c r="AK60" s="149"/>
      <c r="AL60" s="149"/>
      <c r="AM60" s="690"/>
      <c r="AN60" s="303"/>
      <c r="AO60" s="303"/>
      <c r="AP60" s="961"/>
      <c r="AQ60" s="961"/>
      <c r="AR60" s="961"/>
      <c r="AS60" s="961"/>
      <c r="AT60" s="961"/>
      <c r="AU60" s="961"/>
      <c r="AV60" s="961"/>
      <c r="AW60" s="961"/>
      <c r="AX60" s="961"/>
      <c r="AY60" s="961"/>
      <c r="AZ60" s="961"/>
      <c r="BA60" s="961"/>
      <c r="BB60" s="961"/>
      <c r="BC60" s="313"/>
      <c r="BD60" s="278"/>
      <c r="BE60" s="278"/>
      <c r="BF60" s="278"/>
      <c r="BG60" s="278"/>
      <c r="BH60" s="278"/>
      <c r="BI60" s="278"/>
      <c r="BJ60" s="278"/>
      <c r="BK60" s="278"/>
      <c r="BL60" s="278"/>
      <c r="BM60" s="278"/>
      <c r="BN60" s="278"/>
      <c r="BO60" s="278"/>
      <c r="BP60" s="278"/>
      <c r="BQ60" s="278"/>
      <c r="BR60" s="278"/>
      <c r="BS60" s="278"/>
      <c r="BT60" s="278"/>
      <c r="BU60" s="278"/>
      <c r="BV60" s="278"/>
    </row>
    <row r="61" spans="1:74" s="146" customFormat="1" ht="9" customHeight="1">
      <c r="A61" s="75"/>
      <c r="B61" s="314"/>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314"/>
      <c r="AC61" s="314"/>
      <c r="AD61" s="314"/>
      <c r="AE61" s="314"/>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279"/>
      <c r="BE61" s="279"/>
      <c r="BF61" s="279"/>
      <c r="BG61" s="279"/>
      <c r="BH61" s="279"/>
      <c r="BI61" s="279"/>
      <c r="BJ61" s="279"/>
      <c r="BK61" s="279"/>
      <c r="BL61" s="279"/>
      <c r="BM61" s="279"/>
      <c r="BN61" s="279"/>
      <c r="BO61" s="279"/>
      <c r="BP61" s="279"/>
      <c r="BQ61" s="279"/>
      <c r="BR61" s="279"/>
      <c r="BS61" s="279"/>
      <c r="BT61" s="279"/>
      <c r="BU61" s="279"/>
      <c r="BV61" s="279"/>
    </row>
    <row r="62" spans="1:74" s="146" customFormat="1" ht="22.5" customHeight="1">
      <c r="A62" s="75"/>
      <c r="B62" s="832" t="s">
        <v>221</v>
      </c>
      <c r="C62" s="853"/>
      <c r="D62" s="853"/>
      <c r="E62" s="853"/>
      <c r="F62" s="853"/>
      <c r="G62" s="853"/>
      <c r="H62" s="853"/>
      <c r="I62" s="853"/>
      <c r="J62" s="853"/>
      <c r="K62" s="853"/>
      <c r="L62" s="853"/>
      <c r="M62" s="853"/>
      <c r="N62" s="813"/>
      <c r="O62" s="813"/>
      <c r="P62" s="813"/>
      <c r="Q62" s="813"/>
      <c r="R62" s="813"/>
      <c r="S62" s="813"/>
      <c r="T62" s="813"/>
      <c r="U62" s="813"/>
      <c r="V62" s="813"/>
      <c r="W62" s="813"/>
      <c r="X62" s="813"/>
      <c r="Y62" s="813"/>
      <c r="Z62" s="813"/>
      <c r="AA62" s="813"/>
      <c r="AB62" s="813"/>
      <c r="AC62" s="813"/>
      <c r="AD62" s="813"/>
      <c r="AE62" s="813"/>
      <c r="AF62" s="812" t="s">
        <v>85</v>
      </c>
      <c r="AG62" s="853"/>
      <c r="AH62" s="853"/>
      <c r="AI62" s="853"/>
      <c r="AJ62" s="853"/>
      <c r="AK62" s="853"/>
      <c r="AL62" s="854"/>
      <c r="AM62" s="315"/>
      <c r="AN62" s="863" t="s">
        <v>347</v>
      </c>
      <c r="AO62" s="864"/>
      <c r="AP62" s="864"/>
      <c r="AQ62" s="864"/>
      <c r="AR62" s="864"/>
      <c r="AS62" s="864"/>
      <c r="AT62" s="864"/>
      <c r="AU62" s="864"/>
      <c r="AV62" s="864"/>
      <c r="AW62" s="864"/>
      <c r="AX62" s="864"/>
      <c r="AY62" s="864"/>
      <c r="AZ62" s="864"/>
      <c r="BA62" s="864"/>
      <c r="BB62" s="864"/>
      <c r="BC62" s="75"/>
      <c r="BD62" s="279"/>
      <c r="BE62" s="279"/>
      <c r="BF62" s="279"/>
      <c r="BG62" s="279"/>
      <c r="BH62" s="279"/>
      <c r="BI62" s="279"/>
      <c r="BJ62" s="279"/>
      <c r="BK62" s="279"/>
      <c r="BL62" s="279"/>
      <c r="BM62" s="279"/>
      <c r="BN62" s="279"/>
      <c r="BO62" s="279"/>
      <c r="BP62" s="279"/>
      <c r="BQ62" s="279"/>
      <c r="BR62" s="279"/>
      <c r="BS62" s="279"/>
      <c r="BT62" s="279"/>
      <c r="BU62" s="279"/>
      <c r="BV62" s="279"/>
    </row>
    <row r="63" spans="1:74" s="146" customFormat="1" ht="23.25" customHeight="1">
      <c r="A63" s="75"/>
      <c r="B63" s="833" t="s">
        <v>92</v>
      </c>
      <c r="C63" s="834"/>
      <c r="D63" s="834"/>
      <c r="E63" s="834"/>
      <c r="F63" s="834"/>
      <c r="G63" s="834"/>
      <c r="H63" s="834"/>
      <c r="I63" s="834"/>
      <c r="J63" s="834"/>
      <c r="K63" s="834"/>
      <c r="L63" s="834"/>
      <c r="M63" s="834"/>
      <c r="N63" s="834"/>
      <c r="O63" s="834"/>
      <c r="P63" s="834"/>
      <c r="Q63" s="834"/>
      <c r="R63" s="834"/>
      <c r="S63" s="834"/>
      <c r="T63" s="834"/>
      <c r="U63" s="834"/>
      <c r="V63" s="834"/>
      <c r="W63" s="834"/>
      <c r="X63" s="834"/>
      <c r="Y63" s="834"/>
      <c r="Z63" s="834"/>
      <c r="AA63" s="834"/>
      <c r="AB63" s="834"/>
      <c r="AC63" s="834"/>
      <c r="AD63" s="834"/>
      <c r="AE63" s="834"/>
      <c r="AF63" s="875"/>
      <c r="AG63" s="876"/>
      <c r="AH63" s="876"/>
      <c r="AI63" s="876"/>
      <c r="AJ63" s="876"/>
      <c r="AK63" s="876"/>
      <c r="AL63" s="876"/>
      <c r="AM63" s="316"/>
      <c r="AN63" s="864"/>
      <c r="AO63" s="864"/>
      <c r="AP63" s="864"/>
      <c r="AQ63" s="864"/>
      <c r="AR63" s="864"/>
      <c r="AS63" s="864"/>
      <c r="AT63" s="864"/>
      <c r="AU63" s="864"/>
      <c r="AV63" s="864"/>
      <c r="AW63" s="864"/>
      <c r="AX63" s="864"/>
      <c r="AY63" s="864"/>
      <c r="AZ63" s="864"/>
      <c r="BA63" s="864"/>
      <c r="BB63" s="864"/>
      <c r="BC63" s="75"/>
      <c r="BD63" s="279"/>
      <c r="BE63" s="279"/>
      <c r="BF63" s="279"/>
      <c r="BG63" s="279"/>
      <c r="BH63" s="279"/>
      <c r="BI63" s="279"/>
      <c r="BJ63" s="279"/>
      <c r="BK63" s="279"/>
      <c r="BL63" s="279"/>
      <c r="BM63" s="279"/>
      <c r="BN63" s="279"/>
      <c r="BO63" s="279"/>
      <c r="BP63" s="279"/>
      <c r="BQ63" s="279"/>
      <c r="BR63" s="279"/>
      <c r="BS63" s="279"/>
      <c r="BT63" s="279"/>
      <c r="BU63" s="279"/>
      <c r="BV63" s="279"/>
    </row>
    <row r="64" spans="1:74" s="146" customFormat="1" ht="23.25" customHeight="1">
      <c r="A64" s="75"/>
      <c r="B64" s="799" t="s">
        <v>93</v>
      </c>
      <c r="C64" s="800"/>
      <c r="D64" s="800"/>
      <c r="E64" s="800"/>
      <c r="F64" s="801"/>
      <c r="G64" s="800"/>
      <c r="H64" s="800"/>
      <c r="I64" s="800"/>
      <c r="J64" s="800"/>
      <c r="K64" s="800"/>
      <c r="L64" s="800"/>
      <c r="M64" s="800"/>
      <c r="N64" s="800"/>
      <c r="O64" s="800"/>
      <c r="P64" s="800"/>
      <c r="Q64" s="801"/>
      <c r="R64" s="800"/>
      <c r="S64" s="800"/>
      <c r="T64" s="801"/>
      <c r="U64" s="800"/>
      <c r="V64" s="800"/>
      <c r="W64" s="800"/>
      <c r="X64" s="800"/>
      <c r="Y64" s="800"/>
      <c r="Z64" s="800"/>
      <c r="AA64" s="800"/>
      <c r="AB64" s="800"/>
      <c r="AC64" s="800"/>
      <c r="AD64" s="801"/>
      <c r="AE64" s="802"/>
      <c r="AF64" s="795"/>
      <c r="AG64" s="796"/>
      <c r="AH64" s="796"/>
      <c r="AI64" s="796"/>
      <c r="AJ64" s="796"/>
      <c r="AK64" s="796"/>
      <c r="AL64" s="796"/>
      <c r="AM64" s="316"/>
      <c r="AN64" s="864"/>
      <c r="AO64" s="864"/>
      <c r="AP64" s="864"/>
      <c r="AQ64" s="864"/>
      <c r="AR64" s="864"/>
      <c r="AS64" s="864"/>
      <c r="AT64" s="864"/>
      <c r="AU64" s="864"/>
      <c r="AV64" s="864"/>
      <c r="AW64" s="864"/>
      <c r="AX64" s="864"/>
      <c r="AY64" s="864"/>
      <c r="AZ64" s="864"/>
      <c r="BA64" s="864"/>
      <c r="BB64" s="864"/>
      <c r="BC64" s="75"/>
      <c r="BD64" s="279"/>
      <c r="BE64" s="279"/>
      <c r="BF64" s="279"/>
      <c r="BG64" s="279"/>
      <c r="BH64" s="279"/>
      <c r="BI64" s="279"/>
      <c r="BJ64" s="279"/>
      <c r="BK64" s="279"/>
      <c r="BL64" s="279"/>
      <c r="BM64" s="279"/>
      <c r="BN64" s="279"/>
      <c r="BO64" s="279"/>
      <c r="BP64" s="279"/>
      <c r="BQ64" s="279"/>
      <c r="BR64" s="279"/>
      <c r="BS64" s="279"/>
      <c r="BT64" s="279"/>
      <c r="BU64" s="279"/>
      <c r="BV64" s="279"/>
    </row>
    <row r="65" spans="1:74" s="146" customFormat="1" ht="23.25" customHeight="1">
      <c r="A65" s="75"/>
      <c r="B65" s="799" t="s">
        <v>94</v>
      </c>
      <c r="C65" s="800"/>
      <c r="D65" s="800"/>
      <c r="E65" s="800"/>
      <c r="F65" s="801"/>
      <c r="G65" s="800"/>
      <c r="H65" s="800"/>
      <c r="I65" s="800"/>
      <c r="J65" s="800"/>
      <c r="K65" s="800"/>
      <c r="L65" s="800"/>
      <c r="M65" s="800"/>
      <c r="N65" s="800"/>
      <c r="O65" s="800"/>
      <c r="P65" s="800"/>
      <c r="Q65" s="801"/>
      <c r="R65" s="800"/>
      <c r="S65" s="800"/>
      <c r="T65" s="801"/>
      <c r="U65" s="800"/>
      <c r="V65" s="800"/>
      <c r="W65" s="800"/>
      <c r="X65" s="800"/>
      <c r="Y65" s="800"/>
      <c r="Z65" s="800"/>
      <c r="AA65" s="800"/>
      <c r="AB65" s="800"/>
      <c r="AC65" s="800"/>
      <c r="AD65" s="801"/>
      <c r="AE65" s="802"/>
      <c r="AF65" s="795"/>
      <c r="AG65" s="796"/>
      <c r="AH65" s="796"/>
      <c r="AI65" s="796"/>
      <c r="AJ65" s="796"/>
      <c r="AK65" s="796"/>
      <c r="AL65" s="796"/>
      <c r="AM65" s="316"/>
      <c r="AN65" s="864"/>
      <c r="AO65" s="864"/>
      <c r="AP65" s="864"/>
      <c r="AQ65" s="864"/>
      <c r="AR65" s="864"/>
      <c r="AS65" s="864"/>
      <c r="AT65" s="864"/>
      <c r="AU65" s="864"/>
      <c r="AV65" s="864"/>
      <c r="AW65" s="864"/>
      <c r="AX65" s="864"/>
      <c r="AY65" s="864"/>
      <c r="AZ65" s="864"/>
      <c r="BA65" s="864"/>
      <c r="BB65" s="864"/>
      <c r="BC65" s="75"/>
      <c r="BD65" s="279"/>
      <c r="BE65" s="279"/>
      <c r="BF65" s="279"/>
      <c r="BG65" s="279"/>
      <c r="BH65" s="279"/>
      <c r="BI65" s="279"/>
      <c r="BJ65" s="279"/>
      <c r="BK65" s="279"/>
      <c r="BL65" s="279"/>
      <c r="BM65" s="279"/>
      <c r="BN65" s="279"/>
      <c r="BO65" s="279"/>
      <c r="BP65" s="279"/>
      <c r="BQ65" s="279"/>
      <c r="BR65" s="279"/>
      <c r="BS65" s="279"/>
      <c r="BT65" s="279"/>
      <c r="BU65" s="279"/>
      <c r="BV65" s="279"/>
    </row>
    <row r="66" spans="1:74" s="146" customFormat="1" ht="23.25" customHeight="1">
      <c r="A66" s="75"/>
      <c r="B66" s="799" t="s">
        <v>95</v>
      </c>
      <c r="C66" s="800"/>
      <c r="D66" s="800"/>
      <c r="E66" s="800"/>
      <c r="F66" s="801"/>
      <c r="G66" s="800"/>
      <c r="H66" s="800"/>
      <c r="I66" s="800"/>
      <c r="J66" s="800"/>
      <c r="K66" s="800"/>
      <c r="L66" s="800"/>
      <c r="M66" s="800"/>
      <c r="N66" s="800"/>
      <c r="O66" s="800"/>
      <c r="P66" s="800"/>
      <c r="Q66" s="801"/>
      <c r="R66" s="800"/>
      <c r="S66" s="800"/>
      <c r="T66" s="801"/>
      <c r="U66" s="800"/>
      <c r="V66" s="800"/>
      <c r="W66" s="800"/>
      <c r="X66" s="800"/>
      <c r="Y66" s="800"/>
      <c r="Z66" s="800"/>
      <c r="AA66" s="800"/>
      <c r="AB66" s="800"/>
      <c r="AC66" s="800"/>
      <c r="AD66" s="801"/>
      <c r="AE66" s="802"/>
      <c r="AF66" s="795"/>
      <c r="AG66" s="796"/>
      <c r="AH66" s="796"/>
      <c r="AI66" s="796"/>
      <c r="AJ66" s="796"/>
      <c r="AK66" s="796"/>
      <c r="AL66" s="796"/>
      <c r="AM66" s="316"/>
      <c r="AN66" s="864"/>
      <c r="AO66" s="864"/>
      <c r="AP66" s="864"/>
      <c r="AQ66" s="864"/>
      <c r="AR66" s="864"/>
      <c r="AS66" s="864"/>
      <c r="AT66" s="864"/>
      <c r="AU66" s="864"/>
      <c r="AV66" s="864"/>
      <c r="AW66" s="864"/>
      <c r="AX66" s="864"/>
      <c r="AY66" s="864"/>
      <c r="AZ66" s="864"/>
      <c r="BA66" s="864"/>
      <c r="BB66" s="864"/>
      <c r="BC66" s="75"/>
      <c r="BD66" s="279"/>
      <c r="BE66" s="279"/>
      <c r="BF66" s="279"/>
      <c r="BG66" s="279"/>
      <c r="BH66" s="279"/>
      <c r="BI66" s="279"/>
      <c r="BJ66" s="279"/>
      <c r="BK66" s="279"/>
      <c r="BL66" s="279"/>
      <c r="BM66" s="279"/>
      <c r="BN66" s="279"/>
      <c r="BO66" s="279"/>
      <c r="BP66" s="279"/>
      <c r="BQ66" s="279"/>
      <c r="BR66" s="279"/>
      <c r="BS66" s="279"/>
      <c r="BT66" s="279"/>
      <c r="BU66" s="279"/>
      <c r="BV66" s="279"/>
    </row>
    <row r="67" spans="1:74" s="146" customFormat="1" ht="23.25" customHeight="1">
      <c r="A67" s="75"/>
      <c r="B67" s="799" t="s">
        <v>96</v>
      </c>
      <c r="C67" s="800"/>
      <c r="D67" s="800"/>
      <c r="E67" s="800"/>
      <c r="F67" s="801"/>
      <c r="G67" s="800"/>
      <c r="H67" s="800"/>
      <c r="I67" s="800"/>
      <c r="J67" s="800"/>
      <c r="K67" s="800"/>
      <c r="L67" s="800"/>
      <c r="M67" s="800"/>
      <c r="N67" s="800"/>
      <c r="O67" s="800"/>
      <c r="P67" s="800"/>
      <c r="Q67" s="801"/>
      <c r="R67" s="800"/>
      <c r="S67" s="800"/>
      <c r="T67" s="801"/>
      <c r="U67" s="800"/>
      <c r="V67" s="800"/>
      <c r="W67" s="800"/>
      <c r="X67" s="800"/>
      <c r="Y67" s="800"/>
      <c r="Z67" s="800"/>
      <c r="AA67" s="800"/>
      <c r="AB67" s="800"/>
      <c r="AC67" s="800"/>
      <c r="AD67" s="801"/>
      <c r="AE67" s="802"/>
      <c r="AF67" s="795"/>
      <c r="AG67" s="796"/>
      <c r="AH67" s="796"/>
      <c r="AI67" s="796"/>
      <c r="AJ67" s="796"/>
      <c r="AK67" s="796"/>
      <c r="AL67" s="796"/>
      <c r="AM67" s="316"/>
      <c r="AN67" s="864"/>
      <c r="AO67" s="864"/>
      <c r="AP67" s="864"/>
      <c r="AQ67" s="864"/>
      <c r="AR67" s="864"/>
      <c r="AS67" s="864"/>
      <c r="AT67" s="864"/>
      <c r="AU67" s="864"/>
      <c r="AV67" s="864"/>
      <c r="AW67" s="864"/>
      <c r="AX67" s="864"/>
      <c r="AY67" s="864"/>
      <c r="AZ67" s="864"/>
      <c r="BA67" s="864"/>
      <c r="BB67" s="864"/>
      <c r="BC67" s="75"/>
      <c r="BD67" s="279"/>
      <c r="BE67" s="279"/>
      <c r="BF67" s="279"/>
      <c r="BG67" s="279"/>
      <c r="BH67" s="279"/>
      <c r="BI67" s="279"/>
      <c r="BJ67" s="279"/>
      <c r="BK67" s="279"/>
      <c r="BL67" s="279"/>
      <c r="BM67" s="279"/>
      <c r="BN67" s="279"/>
      <c r="BO67" s="279"/>
      <c r="BP67" s="279"/>
      <c r="BQ67" s="279"/>
      <c r="BR67" s="279"/>
      <c r="BS67" s="279"/>
      <c r="BT67" s="279"/>
      <c r="BU67" s="279"/>
      <c r="BV67" s="279"/>
    </row>
    <row r="68" spans="1:74" s="146" customFormat="1" ht="16.5" hidden="1" customHeight="1">
      <c r="A68" s="75"/>
      <c r="B68" s="226"/>
      <c r="C68" s="227"/>
      <c r="D68" s="227"/>
      <c r="E68" s="227"/>
      <c r="F68" s="227"/>
      <c r="G68" s="227"/>
      <c r="H68" s="227"/>
      <c r="I68" s="227"/>
      <c r="J68" s="227"/>
      <c r="K68" s="108"/>
      <c r="L68" s="108"/>
      <c r="M68" s="108"/>
      <c r="N68" s="314"/>
      <c r="O68" s="314"/>
      <c r="P68" s="314"/>
      <c r="Q68" s="314"/>
      <c r="R68" s="314"/>
      <c r="S68" s="314"/>
      <c r="T68" s="314"/>
      <c r="U68" s="314"/>
      <c r="V68" s="314"/>
      <c r="W68" s="314"/>
      <c r="X68" s="314"/>
      <c r="Y68" s="314"/>
      <c r="Z68" s="314"/>
      <c r="AA68" s="314"/>
      <c r="AB68" s="314"/>
      <c r="AC68" s="314"/>
      <c r="AD68" s="314"/>
      <c r="AE68" s="317"/>
      <c r="AF68" s="865"/>
      <c r="AG68" s="866"/>
      <c r="AH68" s="866"/>
      <c r="AI68" s="866"/>
      <c r="AJ68" s="866"/>
      <c r="AK68" s="866"/>
      <c r="AL68" s="867"/>
      <c r="AM68" s="318"/>
      <c r="AN68" s="864"/>
      <c r="AO68" s="864"/>
      <c r="AP68" s="864"/>
      <c r="AQ68" s="864"/>
      <c r="AR68" s="864"/>
      <c r="AS68" s="864"/>
      <c r="AT68" s="864"/>
      <c r="AU68" s="864"/>
      <c r="AV68" s="864"/>
      <c r="AW68" s="864"/>
      <c r="AX68" s="864"/>
      <c r="AY68" s="864"/>
      <c r="AZ68" s="864"/>
      <c r="BA68" s="864"/>
      <c r="BB68" s="864"/>
      <c r="BC68" s="75"/>
      <c r="BD68" s="279"/>
      <c r="BE68" s="279"/>
      <c r="BF68" s="279"/>
      <c r="BG68" s="279"/>
      <c r="BH68" s="279"/>
      <c r="BI68" s="279"/>
      <c r="BJ68" s="279"/>
      <c r="BK68" s="279"/>
      <c r="BL68" s="279"/>
      <c r="BM68" s="279"/>
      <c r="BN68" s="279"/>
      <c r="BO68" s="279"/>
      <c r="BP68" s="279"/>
      <c r="BQ68" s="279"/>
      <c r="BR68" s="279"/>
      <c r="BS68" s="279"/>
      <c r="BT68" s="279"/>
      <c r="BU68" s="279"/>
      <c r="BV68" s="279"/>
    </row>
    <row r="69" spans="1:74" s="146" customFormat="1" ht="1.5" customHeight="1">
      <c r="A69" s="75"/>
      <c r="B69" s="226"/>
      <c r="C69" s="228"/>
      <c r="D69" s="228"/>
      <c r="E69" s="228"/>
      <c r="F69" s="228"/>
      <c r="G69" s="228"/>
      <c r="H69" s="228"/>
      <c r="I69" s="228"/>
      <c r="J69" s="228"/>
      <c r="K69" s="102"/>
      <c r="L69" s="102"/>
      <c r="M69" s="102"/>
      <c r="N69" s="75"/>
      <c r="O69" s="75"/>
      <c r="P69" s="75"/>
      <c r="Q69" s="75"/>
      <c r="R69" s="75"/>
      <c r="S69" s="75"/>
      <c r="T69" s="75"/>
      <c r="U69" s="75"/>
      <c r="V69" s="75"/>
      <c r="W69" s="75"/>
      <c r="X69" s="75"/>
      <c r="Y69" s="75"/>
      <c r="Z69" s="75"/>
      <c r="AA69" s="75"/>
      <c r="AB69" s="75"/>
      <c r="AC69" s="75"/>
      <c r="AD69" s="75"/>
      <c r="AE69" s="319"/>
      <c r="AF69" s="868"/>
      <c r="AG69" s="869"/>
      <c r="AH69" s="869"/>
      <c r="AI69" s="869"/>
      <c r="AJ69" s="869"/>
      <c r="AK69" s="869"/>
      <c r="AL69" s="870"/>
      <c r="AM69" s="318"/>
      <c r="AN69" s="864"/>
      <c r="AO69" s="864"/>
      <c r="AP69" s="864"/>
      <c r="AQ69" s="864"/>
      <c r="AR69" s="864"/>
      <c r="AS69" s="864"/>
      <c r="AT69" s="864"/>
      <c r="AU69" s="864"/>
      <c r="AV69" s="864"/>
      <c r="AW69" s="864"/>
      <c r="AX69" s="864"/>
      <c r="AY69" s="864"/>
      <c r="AZ69" s="864"/>
      <c r="BA69" s="864"/>
      <c r="BB69" s="864"/>
      <c r="BC69" s="75"/>
      <c r="BD69" s="279"/>
      <c r="BE69" s="279"/>
      <c r="BF69" s="279"/>
      <c r="BG69" s="279"/>
      <c r="BH69" s="279"/>
      <c r="BI69" s="279"/>
      <c r="BJ69" s="279"/>
      <c r="BK69" s="279"/>
      <c r="BL69" s="279"/>
      <c r="BM69" s="279"/>
      <c r="BN69" s="279"/>
      <c r="BO69" s="279"/>
      <c r="BP69" s="279"/>
      <c r="BQ69" s="279"/>
      <c r="BR69" s="279"/>
      <c r="BS69" s="279"/>
      <c r="BT69" s="279"/>
      <c r="BU69" s="279"/>
      <c r="BV69" s="279"/>
    </row>
    <row r="70" spans="1:74" s="146" customFormat="1" ht="20.25" customHeight="1">
      <c r="A70" s="75"/>
      <c r="B70" s="248" t="s">
        <v>97</v>
      </c>
      <c r="C70" s="228"/>
      <c r="D70" s="228"/>
      <c r="E70" s="228"/>
      <c r="F70" s="228"/>
      <c r="G70" s="228"/>
      <c r="H70" s="228"/>
      <c r="I70" s="228"/>
      <c r="J70" s="228"/>
      <c r="K70" s="320" t="s">
        <v>310</v>
      </c>
      <c r="L70" s="321"/>
      <c r="M70" s="321"/>
      <c r="N70" s="321"/>
      <c r="O70" s="321"/>
      <c r="P70" s="321"/>
      <c r="Q70" s="321"/>
      <c r="R70" s="321"/>
      <c r="S70" s="322"/>
      <c r="T70" s="323"/>
      <c r="U70" s="322" t="s">
        <v>375</v>
      </c>
      <c r="V70" s="321"/>
      <c r="W70" s="321"/>
      <c r="X70" s="321"/>
      <c r="Y70" s="321"/>
      <c r="Z70" s="321"/>
      <c r="AA70" s="321"/>
      <c r="AB70" s="321"/>
      <c r="AC70" s="321"/>
      <c r="AD70" s="324"/>
      <c r="AE70" s="325"/>
      <c r="AF70" s="868"/>
      <c r="AG70" s="869"/>
      <c r="AH70" s="869"/>
      <c r="AI70" s="869"/>
      <c r="AJ70" s="869"/>
      <c r="AK70" s="869"/>
      <c r="AL70" s="871"/>
      <c r="AM70" s="318"/>
      <c r="AN70" s="864"/>
      <c r="AO70" s="864"/>
      <c r="AP70" s="864"/>
      <c r="AQ70" s="864"/>
      <c r="AR70" s="864"/>
      <c r="AS70" s="864"/>
      <c r="AT70" s="864"/>
      <c r="AU70" s="864"/>
      <c r="AV70" s="864"/>
      <c r="AW70" s="864"/>
      <c r="AX70" s="864"/>
      <c r="AY70" s="864"/>
      <c r="AZ70" s="864"/>
      <c r="BA70" s="864"/>
      <c r="BB70" s="864"/>
      <c r="BC70" s="75"/>
      <c r="BD70" s="279"/>
      <c r="BE70" s="279"/>
      <c r="BF70" s="279"/>
      <c r="BG70" s="279"/>
      <c r="BH70" s="279"/>
      <c r="BI70" s="279"/>
      <c r="BJ70" s="279"/>
      <c r="BK70" s="279"/>
      <c r="BL70" s="279"/>
      <c r="BM70" s="279"/>
      <c r="BN70" s="279"/>
      <c r="BO70" s="279"/>
      <c r="BP70" s="279"/>
      <c r="BQ70" s="279"/>
      <c r="BR70" s="279"/>
      <c r="BS70" s="279"/>
      <c r="BT70" s="279"/>
      <c r="BU70" s="279"/>
      <c r="BV70" s="279"/>
    </row>
    <row r="71" spans="1:74" s="146" customFormat="1" ht="20.25" customHeight="1">
      <c r="A71" s="75"/>
      <c r="B71" s="326"/>
      <c r="C71" s="327"/>
      <c r="D71" s="328" t="s">
        <v>214</v>
      </c>
      <c r="E71" s="327"/>
      <c r="F71" s="327"/>
      <c r="G71" s="327"/>
      <c r="H71" s="327"/>
      <c r="I71" s="327"/>
      <c r="J71" s="327"/>
      <c r="K71" s="320" t="s">
        <v>311</v>
      </c>
      <c r="L71" s="321"/>
      <c r="M71" s="321"/>
      <c r="N71" s="321"/>
      <c r="O71" s="321"/>
      <c r="P71" s="321"/>
      <c r="Q71" s="321"/>
      <c r="R71" s="321"/>
      <c r="S71" s="322"/>
      <c r="T71" s="323"/>
      <c r="U71" s="322" t="s">
        <v>376</v>
      </c>
      <c r="V71" s="321"/>
      <c r="W71" s="321"/>
      <c r="X71" s="321"/>
      <c r="Y71" s="321"/>
      <c r="Z71" s="321"/>
      <c r="AA71" s="321"/>
      <c r="AB71" s="321"/>
      <c r="AC71" s="321"/>
      <c r="AD71" s="324"/>
      <c r="AE71" s="325"/>
      <c r="AF71" s="868"/>
      <c r="AG71" s="869"/>
      <c r="AH71" s="869"/>
      <c r="AI71" s="869"/>
      <c r="AJ71" s="869"/>
      <c r="AK71" s="869"/>
      <c r="AL71" s="871"/>
      <c r="AM71" s="318"/>
      <c r="AN71" s="864"/>
      <c r="AO71" s="864"/>
      <c r="AP71" s="864"/>
      <c r="AQ71" s="864"/>
      <c r="AR71" s="864"/>
      <c r="AS71" s="864"/>
      <c r="AT71" s="864"/>
      <c r="AU71" s="864"/>
      <c r="AV71" s="864"/>
      <c r="AW71" s="864"/>
      <c r="AX71" s="864"/>
      <c r="AY71" s="864"/>
      <c r="AZ71" s="864"/>
      <c r="BA71" s="864"/>
      <c r="BB71" s="864"/>
      <c r="BC71" s="75"/>
      <c r="BD71" s="279"/>
      <c r="BE71" s="279"/>
      <c r="BF71" s="279"/>
      <c r="BG71" s="279"/>
      <c r="BH71" s="279"/>
      <c r="BI71" s="279"/>
      <c r="BJ71" s="279"/>
      <c r="BK71" s="279"/>
      <c r="BL71" s="279"/>
      <c r="BM71" s="279"/>
      <c r="BN71" s="279"/>
      <c r="BO71" s="279"/>
      <c r="BP71" s="279"/>
      <c r="BQ71" s="279"/>
      <c r="BR71" s="279"/>
      <c r="BS71" s="279"/>
      <c r="BT71" s="279"/>
      <c r="BU71" s="279"/>
      <c r="BV71" s="279"/>
    </row>
    <row r="72" spans="1:74" s="146" customFormat="1" ht="2.25" customHeight="1">
      <c r="A72" s="75"/>
      <c r="B72" s="326"/>
      <c r="C72" s="327"/>
      <c r="D72" s="327"/>
      <c r="E72" s="327"/>
      <c r="F72" s="327"/>
      <c r="G72" s="327"/>
      <c r="H72" s="327"/>
      <c r="I72" s="327"/>
      <c r="J72" s="327"/>
      <c r="K72" s="329"/>
      <c r="L72" s="330"/>
      <c r="M72" s="330"/>
      <c r="N72" s="330"/>
      <c r="O72" s="330"/>
      <c r="P72" s="330"/>
      <c r="Q72" s="330"/>
      <c r="R72" s="330"/>
      <c r="S72" s="331"/>
      <c r="T72" s="332"/>
      <c r="U72" s="331"/>
      <c r="V72" s="330"/>
      <c r="W72" s="330"/>
      <c r="X72" s="330"/>
      <c r="Y72" s="330"/>
      <c r="Z72" s="330"/>
      <c r="AA72" s="330"/>
      <c r="AB72" s="330"/>
      <c r="AC72" s="330"/>
      <c r="AD72" s="333"/>
      <c r="AE72" s="319"/>
      <c r="AF72" s="868"/>
      <c r="AG72" s="869"/>
      <c r="AH72" s="869"/>
      <c r="AI72" s="869"/>
      <c r="AJ72" s="869"/>
      <c r="AK72" s="869"/>
      <c r="AL72" s="870"/>
      <c r="AM72" s="318"/>
      <c r="AN72" s="864"/>
      <c r="AO72" s="864"/>
      <c r="AP72" s="864"/>
      <c r="AQ72" s="864"/>
      <c r="AR72" s="864"/>
      <c r="AS72" s="864"/>
      <c r="AT72" s="864"/>
      <c r="AU72" s="864"/>
      <c r="AV72" s="864"/>
      <c r="AW72" s="864"/>
      <c r="AX72" s="864"/>
      <c r="AY72" s="864"/>
      <c r="AZ72" s="864"/>
      <c r="BA72" s="864"/>
      <c r="BB72" s="864"/>
      <c r="BC72" s="75"/>
      <c r="BD72" s="279"/>
      <c r="BE72" s="279"/>
      <c r="BF72" s="279"/>
      <c r="BG72" s="279"/>
      <c r="BH72" s="279"/>
      <c r="BI72" s="279"/>
      <c r="BJ72" s="279"/>
      <c r="BK72" s="279"/>
      <c r="BL72" s="279"/>
      <c r="BM72" s="279"/>
      <c r="BN72" s="279"/>
      <c r="BO72" s="279"/>
      <c r="BP72" s="279"/>
      <c r="BQ72" s="279"/>
      <c r="BR72" s="279"/>
      <c r="BS72" s="279"/>
      <c r="BT72" s="279"/>
      <c r="BU72" s="279"/>
      <c r="BV72" s="279"/>
    </row>
    <row r="73" spans="1:74" s="146" customFormat="1" ht="17.25" customHeight="1">
      <c r="A73" s="75"/>
      <c r="B73" s="326"/>
      <c r="C73" s="327"/>
      <c r="D73" s="327"/>
      <c r="E73" s="327"/>
      <c r="F73" s="327"/>
      <c r="G73" s="327"/>
      <c r="H73" s="327"/>
      <c r="I73" s="327"/>
      <c r="J73" s="327"/>
      <c r="K73" s="334" t="s">
        <v>374</v>
      </c>
      <c r="L73" s="335"/>
      <c r="M73" s="335"/>
      <c r="N73" s="335"/>
      <c r="O73" s="335"/>
      <c r="P73" s="335"/>
      <c r="Q73" s="335"/>
      <c r="R73" s="335"/>
      <c r="S73" s="336"/>
      <c r="T73" s="337"/>
      <c r="U73" s="336" t="s">
        <v>312</v>
      </c>
      <c r="V73" s="335"/>
      <c r="W73" s="691"/>
      <c r="X73" s="785"/>
      <c r="Y73" s="786"/>
      <c r="Z73" s="786"/>
      <c r="AA73" s="786"/>
      <c r="AB73" s="787"/>
      <c r="AC73" s="335"/>
      <c r="AD73" s="338"/>
      <c r="AE73" s="325"/>
      <c r="AF73" s="868"/>
      <c r="AG73" s="869"/>
      <c r="AH73" s="869"/>
      <c r="AI73" s="869"/>
      <c r="AJ73" s="869"/>
      <c r="AK73" s="869"/>
      <c r="AL73" s="871"/>
      <c r="AM73" s="318"/>
      <c r="AN73" s="864"/>
      <c r="AO73" s="864"/>
      <c r="AP73" s="864"/>
      <c r="AQ73" s="864"/>
      <c r="AR73" s="864"/>
      <c r="AS73" s="864"/>
      <c r="AT73" s="864"/>
      <c r="AU73" s="864"/>
      <c r="AV73" s="864"/>
      <c r="AW73" s="864"/>
      <c r="AX73" s="864"/>
      <c r="AY73" s="864"/>
      <c r="AZ73" s="864"/>
      <c r="BA73" s="864"/>
      <c r="BB73" s="864"/>
      <c r="BC73" s="75"/>
      <c r="BD73" s="279"/>
      <c r="BE73" s="279"/>
      <c r="BF73" s="279"/>
      <c r="BG73" s="279"/>
      <c r="BH73" s="279"/>
      <c r="BI73" s="279"/>
      <c r="BJ73" s="279"/>
      <c r="BK73" s="279"/>
      <c r="BL73" s="279"/>
      <c r="BM73" s="279"/>
      <c r="BN73" s="279"/>
      <c r="BO73" s="279"/>
      <c r="BP73" s="279"/>
      <c r="BQ73" s="279"/>
      <c r="BR73" s="279"/>
      <c r="BS73" s="279"/>
      <c r="BT73" s="279"/>
      <c r="BU73" s="279"/>
      <c r="BV73" s="279"/>
    </row>
    <row r="74" spans="1:74" s="146" customFormat="1" ht="2.25" customHeight="1">
      <c r="A74" s="75"/>
      <c r="B74" s="339"/>
      <c r="C74" s="340"/>
      <c r="D74" s="340"/>
      <c r="E74" s="340"/>
      <c r="F74" s="340"/>
      <c r="G74" s="340"/>
      <c r="H74" s="340"/>
      <c r="I74" s="340"/>
      <c r="J74" s="340"/>
      <c r="K74" s="204"/>
      <c r="L74" s="204"/>
      <c r="M74" s="204"/>
      <c r="N74" s="341"/>
      <c r="O74" s="341"/>
      <c r="P74" s="342"/>
      <c r="Q74" s="342"/>
      <c r="R74" s="341"/>
      <c r="S74" s="341"/>
      <c r="T74" s="342"/>
      <c r="U74" s="341"/>
      <c r="V74" s="341"/>
      <c r="W74" s="341"/>
      <c r="X74" s="341"/>
      <c r="Y74" s="341"/>
      <c r="Z74" s="341"/>
      <c r="AA74" s="341"/>
      <c r="AB74" s="341"/>
      <c r="AC74" s="341"/>
      <c r="AD74" s="342"/>
      <c r="AE74" s="343"/>
      <c r="AF74" s="872"/>
      <c r="AG74" s="873"/>
      <c r="AH74" s="873"/>
      <c r="AI74" s="873"/>
      <c r="AJ74" s="873"/>
      <c r="AK74" s="873"/>
      <c r="AL74" s="874"/>
      <c r="AM74" s="318"/>
      <c r="AN74" s="864"/>
      <c r="AO74" s="864"/>
      <c r="AP74" s="864"/>
      <c r="AQ74" s="864"/>
      <c r="AR74" s="864"/>
      <c r="AS74" s="864"/>
      <c r="AT74" s="864"/>
      <c r="AU74" s="864"/>
      <c r="AV74" s="864"/>
      <c r="AW74" s="864"/>
      <c r="AX74" s="864"/>
      <c r="AY74" s="864"/>
      <c r="AZ74" s="864"/>
      <c r="BA74" s="864"/>
      <c r="BB74" s="864"/>
      <c r="BC74" s="75"/>
      <c r="BD74" s="279"/>
      <c r="BE74" s="279"/>
      <c r="BF74" s="279"/>
      <c r="BG74" s="279"/>
      <c r="BH74" s="279"/>
      <c r="BI74" s="279"/>
      <c r="BJ74" s="279"/>
      <c r="BK74" s="279"/>
      <c r="BL74" s="279"/>
      <c r="BM74" s="279"/>
      <c r="BN74" s="279"/>
      <c r="BO74" s="279"/>
      <c r="BP74" s="279"/>
      <c r="BQ74" s="279"/>
      <c r="BR74" s="279"/>
      <c r="BS74" s="279"/>
      <c r="BT74" s="279"/>
      <c r="BU74" s="279"/>
      <c r="BV74" s="279"/>
    </row>
    <row r="75" spans="1:74" s="146" customFormat="1" ht="23.25" customHeight="1">
      <c r="A75" s="75"/>
      <c r="B75" s="851" t="s">
        <v>328</v>
      </c>
      <c r="C75" s="852"/>
      <c r="D75" s="852"/>
      <c r="E75" s="852"/>
      <c r="F75" s="852"/>
      <c r="G75" s="852"/>
      <c r="H75" s="852"/>
      <c r="I75" s="852"/>
      <c r="J75" s="852"/>
      <c r="K75" s="852"/>
      <c r="L75" s="852"/>
      <c r="M75" s="852"/>
      <c r="N75" s="852"/>
      <c r="O75" s="852"/>
      <c r="P75" s="852"/>
      <c r="Q75" s="852"/>
      <c r="R75" s="852"/>
      <c r="S75" s="852"/>
      <c r="T75" s="852"/>
      <c r="U75" s="852"/>
      <c r="V75" s="852"/>
      <c r="W75" s="852"/>
      <c r="X75" s="852"/>
      <c r="Y75" s="852"/>
      <c r="Z75" s="852"/>
      <c r="AA75" s="852"/>
      <c r="AB75" s="852"/>
      <c r="AC75" s="852"/>
      <c r="AD75" s="852"/>
      <c r="AE75" s="852"/>
      <c r="AF75" s="797">
        <f>SUM(AF63:AL74)</f>
        <v>0</v>
      </c>
      <c r="AG75" s="798"/>
      <c r="AH75" s="798"/>
      <c r="AI75" s="798"/>
      <c r="AJ75" s="798"/>
      <c r="AK75" s="798"/>
      <c r="AL75" s="798"/>
      <c r="AM75" s="316"/>
      <c r="AN75" s="864"/>
      <c r="AO75" s="864"/>
      <c r="AP75" s="864"/>
      <c r="AQ75" s="864"/>
      <c r="AR75" s="864"/>
      <c r="AS75" s="864"/>
      <c r="AT75" s="864"/>
      <c r="AU75" s="864"/>
      <c r="AV75" s="864"/>
      <c r="AW75" s="864"/>
      <c r="AX75" s="864"/>
      <c r="AY75" s="864"/>
      <c r="AZ75" s="864"/>
      <c r="BA75" s="864"/>
      <c r="BB75" s="864"/>
      <c r="BC75" s="75"/>
      <c r="BD75" s="279"/>
      <c r="BE75" s="279"/>
      <c r="BF75" s="279"/>
      <c r="BG75" s="279"/>
      <c r="BH75" s="279"/>
      <c r="BI75" s="279"/>
      <c r="BJ75" s="279"/>
      <c r="BK75" s="279"/>
      <c r="BL75" s="279"/>
      <c r="BM75" s="279"/>
      <c r="BN75" s="279"/>
      <c r="BO75" s="279"/>
      <c r="BP75" s="279"/>
      <c r="BQ75" s="279"/>
      <c r="BR75" s="279"/>
      <c r="BS75" s="279"/>
      <c r="BT75" s="279"/>
      <c r="BU75" s="279"/>
      <c r="BV75" s="279"/>
    </row>
    <row r="76" spans="1:74" s="146" customFormat="1" ht="9" customHeight="1">
      <c r="A76" s="75"/>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344"/>
      <c r="AN76" s="75"/>
      <c r="AO76" s="75"/>
      <c r="AP76" s="75"/>
      <c r="AQ76" s="75"/>
      <c r="AR76" s="75"/>
      <c r="AS76" s="75"/>
      <c r="AT76" s="75"/>
      <c r="AU76" s="75"/>
      <c r="AV76" s="75"/>
      <c r="AW76" s="75"/>
      <c r="AX76" s="75"/>
      <c r="AY76" s="75"/>
      <c r="AZ76" s="75"/>
      <c r="BA76" s="75"/>
      <c r="BB76" s="75"/>
      <c r="BC76" s="75"/>
      <c r="BD76" s="279"/>
      <c r="BE76" s="279"/>
      <c r="BF76" s="279"/>
      <c r="BG76" s="279"/>
      <c r="BH76" s="279"/>
      <c r="BI76" s="279"/>
      <c r="BJ76" s="279"/>
      <c r="BK76" s="279"/>
      <c r="BL76" s="279"/>
      <c r="BM76" s="279"/>
      <c r="BN76" s="279"/>
      <c r="BO76" s="279"/>
      <c r="BP76" s="279"/>
      <c r="BQ76" s="279"/>
      <c r="BR76" s="279"/>
      <c r="BS76" s="279"/>
      <c r="BT76" s="279"/>
      <c r="BU76" s="279"/>
      <c r="BV76" s="279"/>
    </row>
    <row r="77" spans="1:74" s="146" customFormat="1" ht="22.5" customHeight="1">
      <c r="A77" s="75"/>
      <c r="B77" s="832" t="s">
        <v>193</v>
      </c>
      <c r="C77" s="813"/>
      <c r="D77" s="813"/>
      <c r="E77" s="813"/>
      <c r="F77" s="813"/>
      <c r="G77" s="813"/>
      <c r="H77" s="813"/>
      <c r="I77" s="813"/>
      <c r="J77" s="813"/>
      <c r="K77" s="813"/>
      <c r="L77" s="813"/>
      <c r="M77" s="813"/>
      <c r="N77" s="813"/>
      <c r="O77" s="813"/>
      <c r="P77" s="813"/>
      <c r="Q77" s="813"/>
      <c r="R77" s="813"/>
      <c r="S77" s="813"/>
      <c r="T77" s="813"/>
      <c r="U77" s="813"/>
      <c r="V77" s="813"/>
      <c r="W77" s="813"/>
      <c r="X77" s="813"/>
      <c r="Y77" s="813"/>
      <c r="Z77" s="813"/>
      <c r="AA77" s="813"/>
      <c r="AB77" s="812" t="s">
        <v>85</v>
      </c>
      <c r="AC77" s="813"/>
      <c r="AD77" s="813"/>
      <c r="AE77" s="813"/>
      <c r="AF77" s="813"/>
      <c r="AG77" s="813"/>
      <c r="AH77" s="813"/>
      <c r="AI77" s="814"/>
      <c r="AJ77" s="345"/>
      <c r="AK77" s="810" t="s">
        <v>377</v>
      </c>
      <c r="AL77" s="811"/>
      <c r="AM77" s="811"/>
      <c r="AN77" s="811"/>
      <c r="AO77" s="811"/>
      <c r="AP77" s="811"/>
      <c r="AQ77" s="811"/>
      <c r="AR77" s="811"/>
      <c r="AS77" s="811"/>
      <c r="AT77" s="811"/>
      <c r="AU77" s="811"/>
      <c r="AV77" s="811"/>
      <c r="AW77" s="811"/>
      <c r="AX77" s="811"/>
      <c r="AY77" s="811"/>
      <c r="AZ77" s="811"/>
      <c r="BA77" s="811"/>
      <c r="BB77" s="811"/>
      <c r="BC77" s="75"/>
      <c r="BD77" s="279"/>
      <c r="BE77" s="279"/>
      <c r="BF77" s="279"/>
      <c r="BG77" s="279"/>
      <c r="BH77" s="279"/>
      <c r="BI77" s="279"/>
      <c r="BJ77" s="279"/>
      <c r="BK77" s="279"/>
      <c r="BL77" s="279"/>
      <c r="BM77" s="279"/>
      <c r="BN77" s="279"/>
      <c r="BO77" s="279"/>
      <c r="BP77" s="279"/>
      <c r="BQ77" s="279"/>
      <c r="BR77" s="279"/>
      <c r="BS77" s="279"/>
      <c r="BT77" s="279"/>
      <c r="BU77" s="279"/>
      <c r="BV77" s="279"/>
    </row>
    <row r="78" spans="1:74" s="146" customFormat="1" ht="23.25" customHeight="1">
      <c r="A78" s="75"/>
      <c r="B78" s="833" t="s">
        <v>250</v>
      </c>
      <c r="C78" s="834"/>
      <c r="D78" s="834"/>
      <c r="E78" s="834"/>
      <c r="F78" s="834"/>
      <c r="G78" s="834"/>
      <c r="H78" s="834"/>
      <c r="I78" s="834"/>
      <c r="J78" s="834"/>
      <c r="K78" s="834"/>
      <c r="L78" s="834"/>
      <c r="M78" s="834"/>
      <c r="N78" s="834"/>
      <c r="O78" s="834"/>
      <c r="P78" s="834"/>
      <c r="Q78" s="834"/>
      <c r="R78" s="834"/>
      <c r="S78" s="834"/>
      <c r="T78" s="834"/>
      <c r="U78" s="834"/>
      <c r="V78" s="834"/>
      <c r="W78" s="834"/>
      <c r="X78" s="834"/>
      <c r="Y78" s="834"/>
      <c r="Z78" s="834"/>
      <c r="AA78" s="834"/>
      <c r="AB78" s="815"/>
      <c r="AC78" s="815"/>
      <c r="AD78" s="815"/>
      <c r="AE78" s="815"/>
      <c r="AF78" s="815"/>
      <c r="AG78" s="815"/>
      <c r="AH78" s="815"/>
      <c r="AI78" s="815"/>
      <c r="AJ78" s="346"/>
      <c r="AK78" s="811"/>
      <c r="AL78" s="811"/>
      <c r="AM78" s="811"/>
      <c r="AN78" s="811"/>
      <c r="AO78" s="811"/>
      <c r="AP78" s="811"/>
      <c r="AQ78" s="811"/>
      <c r="AR78" s="811"/>
      <c r="AS78" s="811"/>
      <c r="AT78" s="811"/>
      <c r="AU78" s="811"/>
      <c r="AV78" s="811"/>
      <c r="AW78" s="811"/>
      <c r="AX78" s="811"/>
      <c r="AY78" s="811"/>
      <c r="AZ78" s="811"/>
      <c r="BA78" s="811"/>
      <c r="BB78" s="811"/>
      <c r="BC78" s="75"/>
      <c r="BD78" s="279"/>
      <c r="BE78" s="279"/>
      <c r="BF78" s="279"/>
      <c r="BG78" s="279"/>
      <c r="BH78" s="279"/>
      <c r="BI78" s="279"/>
      <c r="BJ78" s="279"/>
      <c r="BK78" s="279"/>
      <c r="BL78" s="279"/>
      <c r="BM78" s="279"/>
      <c r="BN78" s="279"/>
      <c r="BO78" s="279"/>
      <c r="BP78" s="279"/>
      <c r="BQ78" s="279"/>
      <c r="BR78" s="279"/>
      <c r="BS78" s="279"/>
      <c r="BT78" s="279"/>
      <c r="BU78" s="279"/>
      <c r="BV78" s="279"/>
    </row>
    <row r="79" spans="1:74" s="146" customFormat="1" ht="23.25" customHeight="1">
      <c r="A79" s="75"/>
      <c r="B79" s="799" t="s">
        <v>192</v>
      </c>
      <c r="C79" s="800"/>
      <c r="D79" s="800"/>
      <c r="E79" s="800"/>
      <c r="F79" s="801"/>
      <c r="G79" s="800"/>
      <c r="H79" s="800"/>
      <c r="I79" s="800"/>
      <c r="J79" s="800"/>
      <c r="K79" s="800"/>
      <c r="L79" s="800"/>
      <c r="M79" s="800"/>
      <c r="N79" s="800"/>
      <c r="O79" s="800"/>
      <c r="P79" s="800"/>
      <c r="Q79" s="801"/>
      <c r="R79" s="800"/>
      <c r="S79" s="800"/>
      <c r="T79" s="801"/>
      <c r="U79" s="800"/>
      <c r="V79" s="800"/>
      <c r="W79" s="800"/>
      <c r="X79" s="800"/>
      <c r="Y79" s="800"/>
      <c r="Z79" s="800"/>
      <c r="AA79" s="802"/>
      <c r="AB79" s="788"/>
      <c r="AC79" s="816"/>
      <c r="AD79" s="817"/>
      <c r="AE79" s="816"/>
      <c r="AF79" s="816"/>
      <c r="AG79" s="816"/>
      <c r="AH79" s="816"/>
      <c r="AI79" s="818"/>
      <c r="AJ79" s="346"/>
      <c r="AK79" s="811"/>
      <c r="AL79" s="811"/>
      <c r="AM79" s="811"/>
      <c r="AN79" s="811"/>
      <c r="AO79" s="811"/>
      <c r="AP79" s="811"/>
      <c r="AQ79" s="811"/>
      <c r="AR79" s="811"/>
      <c r="AS79" s="811"/>
      <c r="AT79" s="811"/>
      <c r="AU79" s="811"/>
      <c r="AV79" s="811"/>
      <c r="AW79" s="811"/>
      <c r="AX79" s="811"/>
      <c r="AY79" s="811"/>
      <c r="AZ79" s="811"/>
      <c r="BA79" s="811"/>
      <c r="BB79" s="811"/>
      <c r="BC79" s="75"/>
      <c r="BD79" s="279"/>
      <c r="BE79" s="279"/>
      <c r="BF79" s="279"/>
      <c r="BG79" s="279"/>
      <c r="BH79" s="279"/>
      <c r="BI79" s="279"/>
      <c r="BJ79" s="279"/>
      <c r="BK79" s="279"/>
      <c r="BL79" s="279"/>
      <c r="BM79" s="279"/>
      <c r="BN79" s="279"/>
      <c r="BO79" s="279"/>
      <c r="BP79" s="279"/>
      <c r="BQ79" s="279"/>
      <c r="BR79" s="279"/>
      <c r="BS79" s="279"/>
      <c r="BT79" s="279"/>
      <c r="BU79" s="279"/>
      <c r="BV79" s="279"/>
    </row>
    <row r="80" spans="1:74" s="146" customFormat="1" ht="2.25" customHeight="1">
      <c r="A80" s="75"/>
      <c r="B80" s="803" t="s">
        <v>210</v>
      </c>
      <c r="C80" s="804"/>
      <c r="D80" s="804"/>
      <c r="E80" s="804"/>
      <c r="F80" s="804"/>
      <c r="G80" s="804"/>
      <c r="H80" s="804"/>
      <c r="I80" s="804"/>
      <c r="J80" s="804"/>
      <c r="K80" s="108"/>
      <c r="L80" s="108"/>
      <c r="M80" s="108"/>
      <c r="N80" s="347"/>
      <c r="O80" s="347"/>
      <c r="P80" s="347"/>
      <c r="Q80" s="347"/>
      <c r="R80" s="347"/>
      <c r="S80" s="347"/>
      <c r="T80" s="347"/>
      <c r="U80" s="347"/>
      <c r="V80" s="347"/>
      <c r="W80" s="347"/>
      <c r="X80" s="347"/>
      <c r="Y80" s="347"/>
      <c r="Z80" s="347"/>
      <c r="AA80" s="347"/>
      <c r="AB80" s="823"/>
      <c r="AC80" s="824"/>
      <c r="AD80" s="824"/>
      <c r="AE80" s="824"/>
      <c r="AF80" s="824"/>
      <c r="AG80" s="824"/>
      <c r="AH80" s="824"/>
      <c r="AI80" s="825"/>
      <c r="AJ80" s="318"/>
      <c r="AK80" s="811"/>
      <c r="AL80" s="811"/>
      <c r="AM80" s="811"/>
      <c r="AN80" s="811"/>
      <c r="AO80" s="811"/>
      <c r="AP80" s="811"/>
      <c r="AQ80" s="811"/>
      <c r="AR80" s="811"/>
      <c r="AS80" s="811"/>
      <c r="AT80" s="811"/>
      <c r="AU80" s="811"/>
      <c r="AV80" s="811"/>
      <c r="AW80" s="811"/>
      <c r="AX80" s="811"/>
      <c r="AY80" s="811"/>
      <c r="AZ80" s="811"/>
      <c r="BA80" s="811"/>
      <c r="BB80" s="811"/>
      <c r="BC80" s="75"/>
      <c r="BD80" s="279"/>
      <c r="BE80" s="279"/>
      <c r="BF80" s="279"/>
      <c r="BG80" s="279"/>
      <c r="BH80" s="279"/>
      <c r="BI80" s="279"/>
      <c r="BJ80" s="279"/>
      <c r="BK80" s="279"/>
      <c r="BL80" s="279"/>
      <c r="BM80" s="279"/>
      <c r="BN80" s="279"/>
      <c r="BO80" s="279"/>
      <c r="BP80" s="279"/>
      <c r="BQ80" s="279"/>
      <c r="BR80" s="279"/>
      <c r="BS80" s="279"/>
      <c r="BT80" s="279"/>
      <c r="BU80" s="279"/>
      <c r="BV80" s="279"/>
    </row>
    <row r="81" spans="1:258" s="146" customFormat="1" ht="20.25" customHeight="1">
      <c r="A81" s="75"/>
      <c r="B81" s="805"/>
      <c r="C81" s="806"/>
      <c r="D81" s="806"/>
      <c r="E81" s="806"/>
      <c r="F81" s="806"/>
      <c r="G81" s="806"/>
      <c r="H81" s="806"/>
      <c r="I81" s="806"/>
      <c r="J81" s="806"/>
      <c r="K81" s="835"/>
      <c r="L81" s="836"/>
      <c r="M81" s="836"/>
      <c r="N81" s="836"/>
      <c r="O81" s="836"/>
      <c r="P81" s="836"/>
      <c r="Q81" s="837"/>
      <c r="R81" s="836"/>
      <c r="S81" s="836"/>
      <c r="T81" s="837"/>
      <c r="U81" s="836"/>
      <c r="V81" s="836"/>
      <c r="W81" s="836"/>
      <c r="X81" s="836"/>
      <c r="Y81" s="836"/>
      <c r="Z81" s="838"/>
      <c r="AA81" s="348"/>
      <c r="AB81" s="826"/>
      <c r="AC81" s="827"/>
      <c r="AD81" s="827"/>
      <c r="AE81" s="827"/>
      <c r="AF81" s="827"/>
      <c r="AG81" s="827"/>
      <c r="AH81" s="827"/>
      <c r="AI81" s="828"/>
      <c r="AJ81" s="318"/>
      <c r="AK81" s="811"/>
      <c r="AL81" s="811"/>
      <c r="AM81" s="811"/>
      <c r="AN81" s="811"/>
      <c r="AO81" s="811"/>
      <c r="AP81" s="811"/>
      <c r="AQ81" s="811"/>
      <c r="AR81" s="811"/>
      <c r="AS81" s="811"/>
      <c r="AT81" s="811"/>
      <c r="AU81" s="811"/>
      <c r="AV81" s="811"/>
      <c r="AW81" s="811"/>
      <c r="AX81" s="811"/>
      <c r="AY81" s="811"/>
      <c r="AZ81" s="811"/>
      <c r="BA81" s="811"/>
      <c r="BB81" s="811"/>
      <c r="BC81" s="75"/>
      <c r="BD81" s="279"/>
      <c r="BE81" s="279"/>
      <c r="BF81" s="279"/>
      <c r="BG81" s="279"/>
      <c r="BH81" s="279"/>
      <c r="BI81" s="279"/>
      <c r="BJ81" s="279"/>
      <c r="BK81" s="279"/>
      <c r="BL81" s="279"/>
      <c r="BM81" s="279"/>
      <c r="BN81" s="279"/>
      <c r="BO81" s="279"/>
      <c r="BP81" s="279"/>
      <c r="BQ81" s="279"/>
      <c r="BR81" s="279"/>
      <c r="BS81" s="279"/>
      <c r="BT81" s="279"/>
      <c r="BU81" s="279"/>
      <c r="BV81" s="279"/>
    </row>
    <row r="82" spans="1:258" s="146" customFormat="1" ht="2.25" customHeight="1">
      <c r="A82" s="75"/>
      <c r="B82" s="807"/>
      <c r="C82" s="808"/>
      <c r="D82" s="808"/>
      <c r="E82" s="808"/>
      <c r="F82" s="809"/>
      <c r="G82" s="808"/>
      <c r="H82" s="808"/>
      <c r="I82" s="808"/>
      <c r="J82" s="808"/>
      <c r="K82" s="204"/>
      <c r="L82" s="204"/>
      <c r="M82" s="204"/>
      <c r="N82" s="349"/>
      <c r="O82" s="349"/>
      <c r="P82" s="350"/>
      <c r="Q82" s="350"/>
      <c r="R82" s="349"/>
      <c r="S82" s="349"/>
      <c r="T82" s="350"/>
      <c r="U82" s="349"/>
      <c r="V82" s="349"/>
      <c r="W82" s="349"/>
      <c r="X82" s="349"/>
      <c r="Y82" s="349"/>
      <c r="Z82" s="349"/>
      <c r="AA82" s="350"/>
      <c r="AB82" s="829"/>
      <c r="AC82" s="830"/>
      <c r="AD82" s="830"/>
      <c r="AE82" s="830"/>
      <c r="AF82" s="830"/>
      <c r="AG82" s="830"/>
      <c r="AH82" s="830"/>
      <c r="AI82" s="831"/>
      <c r="AJ82" s="318"/>
      <c r="AK82" s="811"/>
      <c r="AL82" s="811"/>
      <c r="AM82" s="811"/>
      <c r="AN82" s="811"/>
      <c r="AO82" s="811"/>
      <c r="AP82" s="811"/>
      <c r="AQ82" s="811"/>
      <c r="AR82" s="811"/>
      <c r="AS82" s="811"/>
      <c r="AT82" s="811"/>
      <c r="AU82" s="811"/>
      <c r="AV82" s="811"/>
      <c r="AW82" s="811"/>
      <c r="AX82" s="811"/>
      <c r="AY82" s="811"/>
      <c r="AZ82" s="811"/>
      <c r="BA82" s="811"/>
      <c r="BB82" s="811"/>
      <c r="BC82" s="75"/>
      <c r="BD82" s="279"/>
      <c r="BE82" s="279"/>
      <c r="BF82" s="279"/>
      <c r="BG82" s="279"/>
      <c r="BH82" s="279"/>
      <c r="BI82" s="279"/>
      <c r="BJ82" s="279"/>
      <c r="BK82" s="279"/>
      <c r="BL82" s="279"/>
      <c r="BM82" s="279"/>
      <c r="BN82" s="279"/>
      <c r="BO82" s="279"/>
      <c r="BP82" s="279"/>
      <c r="BQ82" s="279"/>
      <c r="BR82" s="279"/>
      <c r="BS82" s="279"/>
      <c r="BT82" s="279"/>
      <c r="BU82" s="279"/>
      <c r="BV82" s="279"/>
    </row>
    <row r="83" spans="1:258" s="146" customFormat="1" ht="23.25" customHeight="1">
      <c r="A83" s="75"/>
      <c r="B83" s="799" t="s">
        <v>329</v>
      </c>
      <c r="C83" s="800"/>
      <c r="D83" s="800"/>
      <c r="E83" s="800"/>
      <c r="F83" s="801"/>
      <c r="G83" s="800"/>
      <c r="H83" s="800"/>
      <c r="I83" s="800"/>
      <c r="J83" s="800"/>
      <c r="K83" s="800"/>
      <c r="L83" s="800"/>
      <c r="M83" s="800"/>
      <c r="N83" s="800"/>
      <c r="O83" s="800"/>
      <c r="P83" s="800"/>
      <c r="Q83" s="801"/>
      <c r="R83" s="800"/>
      <c r="S83" s="800"/>
      <c r="T83" s="801"/>
      <c r="U83" s="800"/>
      <c r="V83" s="800"/>
      <c r="W83" s="800"/>
      <c r="X83" s="800"/>
      <c r="Y83" s="800"/>
      <c r="Z83" s="800"/>
      <c r="AA83" s="802"/>
      <c r="AB83" s="819">
        <f>SUM(AB78:AI82)</f>
        <v>0</v>
      </c>
      <c r="AC83" s="820"/>
      <c r="AD83" s="821"/>
      <c r="AE83" s="820"/>
      <c r="AF83" s="820"/>
      <c r="AG83" s="820"/>
      <c r="AH83" s="820"/>
      <c r="AI83" s="822"/>
      <c r="AJ83" s="346"/>
      <c r="AK83" s="811"/>
      <c r="AL83" s="811"/>
      <c r="AM83" s="811"/>
      <c r="AN83" s="811"/>
      <c r="AO83" s="811"/>
      <c r="AP83" s="811"/>
      <c r="AQ83" s="811"/>
      <c r="AR83" s="811"/>
      <c r="AS83" s="811"/>
      <c r="AT83" s="811"/>
      <c r="AU83" s="811"/>
      <c r="AV83" s="811"/>
      <c r="AW83" s="811"/>
      <c r="AX83" s="811"/>
      <c r="AY83" s="811"/>
      <c r="AZ83" s="811"/>
      <c r="BA83" s="811"/>
      <c r="BB83" s="811"/>
      <c r="BC83" s="75"/>
      <c r="BD83" s="279"/>
      <c r="BE83" s="279"/>
      <c r="BF83" s="279"/>
      <c r="BG83" s="279"/>
      <c r="BH83" s="279"/>
      <c r="BI83" s="279"/>
      <c r="BJ83" s="279"/>
      <c r="BK83" s="279"/>
      <c r="BL83" s="279"/>
      <c r="BM83" s="279"/>
      <c r="BN83" s="279"/>
      <c r="BO83" s="279"/>
      <c r="BP83" s="279"/>
      <c r="BQ83" s="279"/>
      <c r="BR83" s="279"/>
      <c r="BS83" s="279"/>
      <c r="BT83" s="279"/>
      <c r="BU83" s="279"/>
      <c r="BV83" s="279"/>
    </row>
    <row r="84" spans="1:258" s="146" customFormat="1" ht="7.5" customHeight="1">
      <c r="A84" s="75"/>
      <c r="B84" s="75"/>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279"/>
      <c r="BE84" s="279"/>
      <c r="BF84" s="279"/>
      <c r="BG84" s="279"/>
      <c r="BH84" s="279"/>
      <c r="BI84" s="279"/>
      <c r="BJ84" s="279"/>
      <c r="BK84" s="279"/>
      <c r="BL84" s="279"/>
      <c r="BM84" s="279"/>
      <c r="BN84" s="279"/>
      <c r="BO84" s="279"/>
      <c r="BP84" s="279"/>
      <c r="BQ84" s="279"/>
      <c r="BR84" s="279"/>
      <c r="BS84" s="279"/>
      <c r="BT84" s="279"/>
      <c r="BU84" s="279"/>
      <c r="BV84" s="279"/>
    </row>
    <row r="85" spans="1:258" s="143" customFormat="1" ht="1.5" customHeight="1">
      <c r="A85" s="61"/>
      <c r="B85" s="959"/>
      <c r="C85" s="959"/>
      <c r="D85" s="959"/>
      <c r="E85" s="959"/>
      <c r="F85" s="959"/>
      <c r="G85" s="959"/>
      <c r="H85" s="959"/>
      <c r="I85" s="959"/>
      <c r="J85" s="959"/>
      <c r="K85" s="959"/>
      <c r="L85" s="959"/>
      <c r="M85" s="959"/>
      <c r="N85" s="959"/>
      <c r="O85" s="959"/>
      <c r="P85" s="959"/>
      <c r="Q85" s="959"/>
      <c r="R85" s="959"/>
      <c r="S85" s="959"/>
      <c r="T85" s="959"/>
      <c r="U85" s="959"/>
      <c r="V85" s="959"/>
      <c r="W85" s="959"/>
      <c r="X85" s="959"/>
      <c r="Y85" s="959"/>
      <c r="Z85" s="959"/>
      <c r="AA85" s="959"/>
      <c r="AB85" s="959"/>
      <c r="AC85" s="959"/>
      <c r="AD85" s="959"/>
      <c r="AE85" s="959"/>
      <c r="AF85" s="959"/>
      <c r="AG85" s="959"/>
      <c r="AH85" s="959"/>
      <c r="AI85" s="959"/>
      <c r="AJ85" s="959"/>
      <c r="AK85" s="959"/>
      <c r="AL85" s="959"/>
      <c r="AM85" s="959"/>
      <c r="AN85" s="959"/>
      <c r="AO85" s="959"/>
      <c r="AP85" s="959"/>
      <c r="AQ85" s="959"/>
      <c r="AR85" s="959"/>
      <c r="AS85" s="959"/>
      <c r="AT85" s="959"/>
      <c r="AU85" s="959"/>
      <c r="AV85" s="959"/>
      <c r="AW85" s="959"/>
      <c r="AX85" s="959"/>
      <c r="AY85" s="959"/>
      <c r="AZ85" s="959"/>
      <c r="BA85" s="959"/>
      <c r="BB85" s="959"/>
      <c r="BC85" s="61"/>
      <c r="BD85" s="280"/>
      <c r="BE85" s="280"/>
      <c r="BF85" s="280"/>
      <c r="BG85" s="280"/>
      <c r="BH85" s="280"/>
      <c r="BI85" s="280"/>
      <c r="BJ85" s="280"/>
      <c r="BK85" s="280"/>
      <c r="BL85" s="280"/>
      <c r="BM85" s="280"/>
      <c r="BN85" s="280"/>
      <c r="BO85" s="280"/>
      <c r="BP85" s="280"/>
      <c r="BQ85" s="280"/>
      <c r="BR85" s="280"/>
      <c r="BS85" s="280"/>
      <c r="BT85" s="280"/>
      <c r="BU85" s="280"/>
      <c r="BV85" s="280"/>
      <c r="BW85" s="147"/>
      <c r="BX85" s="147"/>
      <c r="BY85" s="147"/>
      <c r="BZ85" s="147"/>
      <c r="CA85" s="147"/>
      <c r="CB85" s="147"/>
      <c r="CC85" s="147"/>
      <c r="CD85" s="147"/>
      <c r="CE85" s="147"/>
      <c r="CF85" s="147"/>
      <c r="CG85" s="147"/>
      <c r="CH85" s="147"/>
      <c r="CI85" s="147"/>
      <c r="CJ85" s="147"/>
      <c r="CK85" s="147"/>
      <c r="CL85" s="147"/>
      <c r="CM85" s="147"/>
      <c r="CN85" s="147"/>
      <c r="CO85" s="147"/>
      <c r="CP85" s="147"/>
      <c r="CQ85" s="147"/>
      <c r="CR85" s="147"/>
      <c r="CS85" s="147"/>
      <c r="CT85" s="147"/>
      <c r="CU85" s="147"/>
      <c r="CV85" s="147"/>
      <c r="CW85" s="147"/>
      <c r="CX85" s="147"/>
      <c r="CY85" s="147"/>
      <c r="CZ85" s="147"/>
      <c r="DA85" s="147"/>
      <c r="DB85" s="147"/>
      <c r="DC85" s="147"/>
      <c r="DD85" s="147"/>
      <c r="DE85" s="147"/>
      <c r="DF85" s="147"/>
      <c r="DG85" s="147"/>
      <c r="DH85" s="147"/>
      <c r="DI85" s="147"/>
      <c r="DJ85" s="147"/>
      <c r="DK85" s="147"/>
      <c r="DL85" s="147"/>
      <c r="DM85" s="147"/>
      <c r="DN85" s="147"/>
      <c r="DO85" s="147"/>
      <c r="DP85" s="147"/>
      <c r="DQ85" s="147"/>
      <c r="DR85" s="147"/>
      <c r="DS85" s="147"/>
      <c r="DT85" s="147"/>
      <c r="DU85" s="147"/>
      <c r="DV85" s="147"/>
      <c r="DW85" s="147"/>
      <c r="DX85" s="147"/>
      <c r="DY85" s="147"/>
      <c r="DZ85" s="147"/>
      <c r="EA85" s="147"/>
      <c r="EB85" s="147"/>
      <c r="EC85" s="147"/>
      <c r="ED85" s="147"/>
      <c r="EE85" s="147"/>
      <c r="EF85" s="147"/>
      <c r="EG85" s="147"/>
      <c r="EH85" s="147"/>
      <c r="EI85" s="147"/>
      <c r="EJ85" s="147"/>
      <c r="EK85" s="147"/>
      <c r="EL85" s="147"/>
      <c r="EM85" s="147"/>
      <c r="EN85" s="147"/>
      <c r="EO85" s="147"/>
      <c r="EP85" s="147"/>
      <c r="EQ85" s="147"/>
      <c r="ER85" s="147"/>
      <c r="ES85" s="147"/>
      <c r="ET85" s="147"/>
      <c r="EU85" s="147"/>
      <c r="EV85" s="147"/>
      <c r="EW85" s="147"/>
      <c r="EX85" s="147"/>
      <c r="EY85" s="147"/>
      <c r="EZ85" s="147"/>
      <c r="FA85" s="147"/>
      <c r="FB85" s="147"/>
      <c r="FC85" s="147"/>
      <c r="FD85" s="147"/>
      <c r="FE85" s="147"/>
      <c r="FF85" s="147"/>
      <c r="FG85" s="147"/>
      <c r="FH85" s="147"/>
      <c r="FI85" s="147"/>
      <c r="FJ85" s="147"/>
      <c r="FK85" s="147"/>
      <c r="FL85" s="147"/>
      <c r="FM85" s="147"/>
      <c r="FN85" s="147"/>
      <c r="FO85" s="147"/>
      <c r="FP85" s="147"/>
      <c r="FQ85" s="147"/>
      <c r="FR85" s="147"/>
      <c r="FS85" s="147"/>
      <c r="FT85" s="147"/>
      <c r="FU85" s="147"/>
      <c r="FV85" s="147"/>
      <c r="FW85" s="147"/>
      <c r="FX85" s="147"/>
      <c r="FY85" s="147"/>
      <c r="FZ85" s="147"/>
      <c r="GA85" s="147"/>
      <c r="GB85" s="147"/>
      <c r="GC85" s="147"/>
      <c r="GD85" s="147"/>
      <c r="GE85" s="147"/>
      <c r="GF85" s="147"/>
      <c r="GG85" s="147"/>
      <c r="GH85" s="147"/>
      <c r="GI85" s="147"/>
      <c r="GJ85" s="147"/>
      <c r="GK85" s="147"/>
      <c r="GL85" s="147"/>
      <c r="GM85" s="147"/>
      <c r="GN85" s="147"/>
      <c r="GO85" s="147"/>
      <c r="GP85" s="147"/>
      <c r="GQ85" s="147"/>
      <c r="GR85" s="147"/>
      <c r="GS85" s="147"/>
      <c r="GT85" s="147"/>
      <c r="GU85" s="147"/>
      <c r="GV85" s="147"/>
      <c r="GW85" s="147"/>
      <c r="GX85" s="147"/>
      <c r="GY85" s="147"/>
      <c r="GZ85" s="147"/>
      <c r="HA85" s="147"/>
      <c r="HB85" s="147"/>
      <c r="HC85" s="147"/>
      <c r="HD85" s="147"/>
      <c r="HE85" s="147"/>
      <c r="HF85" s="147"/>
      <c r="HG85" s="147"/>
      <c r="HH85" s="147"/>
      <c r="HI85" s="147"/>
      <c r="HJ85" s="147"/>
      <c r="HK85" s="147"/>
      <c r="HL85" s="147"/>
      <c r="HM85" s="147"/>
      <c r="HN85" s="147"/>
      <c r="HO85" s="147"/>
      <c r="HP85" s="147"/>
      <c r="HQ85" s="147"/>
      <c r="HR85" s="147"/>
      <c r="HS85" s="147"/>
      <c r="HT85" s="147"/>
      <c r="HU85" s="147"/>
      <c r="HV85" s="147"/>
      <c r="HW85" s="147"/>
      <c r="HX85" s="147"/>
      <c r="HY85" s="147"/>
      <c r="HZ85" s="147"/>
      <c r="IA85" s="147"/>
      <c r="IB85" s="147"/>
      <c r="IC85" s="147"/>
      <c r="ID85" s="147"/>
      <c r="IE85" s="147"/>
      <c r="IF85" s="147"/>
      <c r="IG85" s="147"/>
      <c r="IH85" s="147"/>
      <c r="II85" s="147"/>
      <c r="IJ85" s="147"/>
      <c r="IK85" s="147"/>
      <c r="IL85" s="147"/>
      <c r="IM85" s="147"/>
      <c r="IN85" s="147"/>
      <c r="IO85" s="147"/>
      <c r="IP85" s="147"/>
      <c r="IQ85" s="147"/>
      <c r="IR85" s="147"/>
      <c r="IS85" s="147"/>
      <c r="IT85" s="147"/>
      <c r="IU85" s="147"/>
      <c r="IV85" s="147"/>
      <c r="IW85" s="147"/>
      <c r="IX85" s="147"/>
    </row>
    <row r="86" spans="1:258" s="143" customFormat="1" ht="9.75" customHeight="1">
      <c r="A86" s="61"/>
      <c r="B86" s="945" t="s">
        <v>0</v>
      </c>
      <c r="C86" s="946"/>
      <c r="D86" s="946"/>
      <c r="E86" s="946"/>
      <c r="F86" s="946"/>
      <c r="G86" s="946"/>
      <c r="H86" s="946"/>
      <c r="I86" s="946"/>
      <c r="J86" s="946"/>
      <c r="K86" s="946"/>
      <c r="L86" s="946"/>
      <c r="M86" s="946"/>
      <c r="N86" s="946"/>
      <c r="O86" s="946"/>
      <c r="P86" s="946"/>
      <c r="Q86" s="946"/>
      <c r="R86" s="946"/>
      <c r="S86" s="946"/>
      <c r="T86" s="946"/>
      <c r="U86" s="946"/>
      <c r="V86" s="946"/>
      <c r="W86" s="946"/>
      <c r="X86" s="946"/>
      <c r="Y86" s="946"/>
      <c r="Z86" s="946"/>
      <c r="AA86" s="946"/>
      <c r="AB86" s="946"/>
      <c r="AC86" s="946"/>
      <c r="AD86" s="946"/>
      <c r="AE86" s="946"/>
      <c r="AF86" s="946"/>
      <c r="AG86" s="946"/>
      <c r="AH86" s="946"/>
      <c r="AI86" s="946"/>
      <c r="AJ86" s="946"/>
      <c r="AK86" s="946"/>
      <c r="AL86" s="946"/>
      <c r="AM86" s="946"/>
      <c r="AN86" s="946"/>
      <c r="AO86" s="946"/>
      <c r="AP86" s="946"/>
      <c r="AQ86" s="946"/>
      <c r="AR86" s="946"/>
      <c r="AS86" s="946"/>
      <c r="AT86" s="946"/>
      <c r="AU86" s="946"/>
      <c r="AV86" s="946"/>
      <c r="AW86" s="946"/>
      <c r="AX86" s="946"/>
      <c r="AY86" s="946"/>
      <c r="AZ86" s="946"/>
      <c r="BA86" s="946"/>
      <c r="BB86" s="946"/>
      <c r="BC86" s="351"/>
      <c r="BD86" s="280"/>
      <c r="BE86" s="280"/>
      <c r="BF86" s="280"/>
      <c r="BG86" s="280"/>
      <c r="BH86" s="280"/>
      <c r="BI86" s="280"/>
      <c r="BJ86" s="280"/>
      <c r="BK86" s="280"/>
      <c r="BL86" s="280"/>
      <c r="BM86" s="280"/>
      <c r="BN86" s="280"/>
      <c r="BO86" s="280"/>
      <c r="BP86" s="280"/>
      <c r="BQ86" s="280"/>
      <c r="BR86" s="280"/>
      <c r="BS86" s="280"/>
      <c r="BT86" s="280"/>
      <c r="BU86" s="280"/>
      <c r="BV86" s="280"/>
      <c r="BW86" s="147"/>
      <c r="BX86" s="147"/>
      <c r="BY86" s="147"/>
      <c r="BZ86" s="147"/>
      <c r="CA86" s="147"/>
      <c r="CB86" s="147"/>
      <c r="CC86" s="147"/>
      <c r="CD86" s="147"/>
      <c r="CE86" s="147"/>
      <c r="CF86" s="147"/>
      <c r="CG86" s="147"/>
      <c r="CH86" s="147"/>
      <c r="CI86" s="147"/>
      <c r="CJ86" s="147"/>
      <c r="CK86" s="147"/>
      <c r="CL86" s="147"/>
      <c r="CM86" s="147"/>
      <c r="CN86" s="147"/>
      <c r="CO86" s="147"/>
      <c r="CP86" s="147"/>
      <c r="CQ86" s="147"/>
      <c r="CR86" s="147"/>
      <c r="CS86" s="147"/>
      <c r="CT86" s="147"/>
      <c r="CU86" s="147"/>
      <c r="CV86" s="147"/>
      <c r="CW86" s="147"/>
      <c r="CX86" s="147"/>
      <c r="CY86" s="147"/>
      <c r="CZ86" s="147"/>
      <c r="DA86" s="147"/>
      <c r="DB86" s="147"/>
      <c r="DC86" s="147"/>
      <c r="DD86" s="147"/>
      <c r="DE86" s="147"/>
      <c r="DF86" s="147"/>
      <c r="DG86" s="147"/>
      <c r="DH86" s="147"/>
      <c r="DI86" s="147"/>
      <c r="DJ86" s="147"/>
      <c r="DK86" s="147"/>
      <c r="DL86" s="147"/>
      <c r="DM86" s="147"/>
      <c r="DN86" s="147"/>
      <c r="DO86" s="147"/>
      <c r="DP86" s="147"/>
      <c r="DQ86" s="147"/>
      <c r="DR86" s="147"/>
      <c r="DS86" s="147"/>
      <c r="DT86" s="147"/>
      <c r="DU86" s="147"/>
      <c r="DV86" s="147"/>
      <c r="DW86" s="147"/>
      <c r="DX86" s="147"/>
      <c r="DY86" s="147"/>
      <c r="DZ86" s="147"/>
      <c r="EA86" s="147"/>
      <c r="EB86" s="147"/>
      <c r="EC86" s="147"/>
      <c r="ED86" s="147"/>
      <c r="EE86" s="147"/>
      <c r="EF86" s="147"/>
      <c r="EG86" s="147"/>
      <c r="EH86" s="147"/>
      <c r="EI86" s="147"/>
      <c r="EJ86" s="147"/>
      <c r="EK86" s="147"/>
      <c r="EL86" s="147"/>
      <c r="EM86" s="147"/>
      <c r="EN86" s="147"/>
      <c r="EO86" s="147"/>
      <c r="EP86" s="147"/>
      <c r="EQ86" s="147"/>
      <c r="ER86" s="147"/>
      <c r="ES86" s="147"/>
      <c r="ET86" s="147"/>
      <c r="EU86" s="147"/>
      <c r="EV86" s="147"/>
      <c r="EW86" s="147"/>
      <c r="EX86" s="147"/>
      <c r="EY86" s="147"/>
      <c r="EZ86" s="147"/>
      <c r="FA86" s="147"/>
      <c r="FB86" s="147"/>
      <c r="FC86" s="147"/>
      <c r="FD86" s="147"/>
      <c r="FE86" s="147"/>
      <c r="FF86" s="147"/>
      <c r="FG86" s="147"/>
      <c r="FH86" s="147"/>
      <c r="FI86" s="147"/>
      <c r="FJ86" s="147"/>
      <c r="FK86" s="147"/>
      <c r="FL86" s="147"/>
      <c r="FM86" s="147"/>
      <c r="FN86" s="147"/>
      <c r="FO86" s="147"/>
      <c r="FP86" s="147"/>
      <c r="FQ86" s="147"/>
      <c r="FR86" s="147"/>
      <c r="FS86" s="147"/>
      <c r="FT86" s="147"/>
      <c r="FU86" s="147"/>
      <c r="FV86" s="147"/>
      <c r="FW86" s="147"/>
      <c r="FX86" s="147"/>
      <c r="FY86" s="147"/>
      <c r="FZ86" s="147"/>
      <c r="GA86" s="147"/>
      <c r="GB86" s="147"/>
      <c r="GC86" s="147"/>
      <c r="GD86" s="147"/>
      <c r="GE86" s="147"/>
      <c r="GF86" s="147"/>
      <c r="GG86" s="147"/>
      <c r="GH86" s="147"/>
      <c r="GI86" s="147"/>
      <c r="GJ86" s="147"/>
      <c r="GK86" s="147"/>
      <c r="GL86" s="147"/>
      <c r="GM86" s="147"/>
      <c r="GN86" s="147"/>
      <c r="GO86" s="147"/>
      <c r="GP86" s="147"/>
      <c r="GQ86" s="147"/>
      <c r="GR86" s="147"/>
      <c r="GS86" s="147"/>
      <c r="GT86" s="147"/>
      <c r="GU86" s="147"/>
      <c r="GV86" s="147"/>
      <c r="GW86" s="147"/>
      <c r="GX86" s="147"/>
      <c r="GY86" s="147"/>
      <c r="GZ86" s="147"/>
      <c r="HA86" s="147"/>
      <c r="HB86" s="147"/>
      <c r="HC86" s="147"/>
      <c r="HD86" s="147"/>
      <c r="HE86" s="147"/>
      <c r="HF86" s="147"/>
      <c r="HG86" s="147"/>
      <c r="HH86" s="147"/>
      <c r="HI86" s="147"/>
      <c r="HJ86" s="147"/>
      <c r="HK86" s="147"/>
      <c r="HL86" s="147"/>
      <c r="HM86" s="147"/>
      <c r="HN86" s="147"/>
      <c r="HO86" s="147"/>
      <c r="HP86" s="147"/>
      <c r="HQ86" s="147"/>
      <c r="HR86" s="147"/>
      <c r="HS86" s="147"/>
      <c r="HT86" s="147"/>
      <c r="HU86" s="147"/>
      <c r="HV86" s="147"/>
      <c r="HW86" s="147"/>
      <c r="HX86" s="147"/>
      <c r="HY86" s="147"/>
      <c r="HZ86" s="147"/>
      <c r="IA86" s="147"/>
      <c r="IB86" s="147"/>
      <c r="IC86" s="147"/>
      <c r="ID86" s="147"/>
      <c r="IE86" s="147"/>
      <c r="IF86" s="147"/>
      <c r="IG86" s="147"/>
      <c r="IH86" s="147"/>
      <c r="II86" s="147"/>
      <c r="IJ86" s="147"/>
      <c r="IK86" s="147"/>
      <c r="IL86" s="147"/>
      <c r="IM86" s="147"/>
      <c r="IN86" s="147"/>
      <c r="IO86" s="147"/>
      <c r="IP86" s="147"/>
      <c r="IQ86" s="147"/>
      <c r="IR86" s="147"/>
      <c r="IS86" s="147"/>
      <c r="IT86" s="147"/>
      <c r="IU86" s="147"/>
      <c r="IV86" s="147"/>
      <c r="IW86" s="147"/>
      <c r="IX86" s="147"/>
    </row>
    <row r="87" spans="1:258" s="143" customFormat="1" ht="12.75" customHeight="1">
      <c r="A87" s="61"/>
      <c r="B87" s="943" t="s">
        <v>295</v>
      </c>
      <c r="C87" s="944"/>
      <c r="D87" s="944"/>
      <c r="E87" s="944"/>
      <c r="F87" s="944"/>
      <c r="G87" s="944"/>
      <c r="H87" s="944"/>
      <c r="I87" s="944"/>
      <c r="J87" s="944"/>
      <c r="K87" s="944"/>
      <c r="L87" s="944"/>
      <c r="M87" s="944"/>
      <c r="N87" s="944"/>
      <c r="O87" s="944"/>
      <c r="P87" s="944"/>
      <c r="Q87" s="944"/>
      <c r="R87" s="944"/>
      <c r="S87" s="944"/>
      <c r="T87" s="944"/>
      <c r="U87" s="944"/>
      <c r="V87" s="944"/>
      <c r="W87" s="944"/>
      <c r="X87" s="944"/>
      <c r="Y87" s="944"/>
      <c r="Z87" s="944"/>
      <c r="AA87" s="944"/>
      <c r="AB87" s="944"/>
      <c r="AC87" s="944"/>
      <c r="AD87" s="944"/>
      <c r="AE87" s="944"/>
      <c r="AF87" s="944"/>
      <c r="AG87" s="944"/>
      <c r="AH87" s="944"/>
      <c r="AI87" s="944"/>
      <c r="AJ87" s="944"/>
      <c r="AK87" s="944"/>
      <c r="AL87" s="944"/>
      <c r="AM87" s="944"/>
      <c r="AN87" s="944"/>
      <c r="AO87" s="944"/>
      <c r="AP87" s="944"/>
      <c r="AQ87" s="944"/>
      <c r="AR87" s="944"/>
      <c r="AS87" s="944"/>
      <c r="AT87" s="944"/>
      <c r="AU87" s="944"/>
      <c r="AV87" s="944"/>
      <c r="AW87" s="944"/>
      <c r="AX87" s="944"/>
      <c r="AY87" s="944"/>
      <c r="AZ87" s="944"/>
      <c r="BA87" s="944"/>
      <c r="BB87" s="944"/>
      <c r="BC87" s="351"/>
      <c r="BD87" s="280"/>
      <c r="BE87" s="280"/>
      <c r="BF87" s="280"/>
      <c r="BG87" s="280"/>
      <c r="BH87" s="280"/>
      <c r="BI87" s="280"/>
      <c r="BJ87" s="280"/>
      <c r="BK87" s="280"/>
      <c r="BL87" s="280"/>
      <c r="BM87" s="280"/>
      <c r="BN87" s="280"/>
      <c r="BO87" s="280"/>
      <c r="BP87" s="280"/>
      <c r="BQ87" s="280"/>
      <c r="BR87" s="280"/>
      <c r="BS87" s="280"/>
      <c r="BT87" s="280"/>
      <c r="BU87" s="280"/>
      <c r="BV87" s="280"/>
      <c r="BW87" s="147"/>
      <c r="BX87" s="147"/>
      <c r="BY87" s="147"/>
      <c r="BZ87" s="147"/>
      <c r="CA87" s="147"/>
      <c r="CB87" s="147"/>
      <c r="CC87" s="147"/>
      <c r="CD87" s="147"/>
      <c r="CE87" s="147"/>
      <c r="CF87" s="147"/>
      <c r="CG87" s="147"/>
      <c r="CH87" s="147"/>
      <c r="CI87" s="147"/>
      <c r="CJ87" s="147"/>
      <c r="CK87" s="147"/>
      <c r="CL87" s="147"/>
      <c r="CM87" s="147"/>
      <c r="CN87" s="147"/>
      <c r="CO87" s="147"/>
      <c r="CP87" s="147"/>
      <c r="CQ87" s="147"/>
      <c r="CR87" s="147"/>
      <c r="CS87" s="147"/>
      <c r="CT87" s="147"/>
      <c r="CU87" s="147"/>
      <c r="CV87" s="147"/>
      <c r="CW87" s="147"/>
      <c r="CX87" s="147"/>
      <c r="CY87" s="147"/>
      <c r="CZ87" s="147"/>
      <c r="DA87" s="147"/>
      <c r="DB87" s="147"/>
      <c r="DC87" s="147"/>
      <c r="DD87" s="147"/>
      <c r="DE87" s="147"/>
      <c r="DF87" s="147"/>
      <c r="DG87" s="147"/>
      <c r="DH87" s="147"/>
      <c r="DI87" s="147"/>
      <c r="DJ87" s="147"/>
      <c r="DK87" s="147"/>
      <c r="DL87" s="147"/>
      <c r="DM87" s="147"/>
      <c r="DN87" s="147"/>
      <c r="DO87" s="147"/>
      <c r="DP87" s="147"/>
      <c r="DQ87" s="147"/>
      <c r="DR87" s="147"/>
      <c r="DS87" s="147"/>
      <c r="DT87" s="147"/>
      <c r="DU87" s="147"/>
      <c r="DV87" s="147"/>
      <c r="DW87" s="147"/>
      <c r="DX87" s="147"/>
      <c r="DY87" s="147"/>
      <c r="DZ87" s="147"/>
      <c r="EA87" s="147"/>
      <c r="EB87" s="147"/>
      <c r="EC87" s="147"/>
      <c r="ED87" s="147"/>
      <c r="EE87" s="147"/>
      <c r="EF87" s="147"/>
      <c r="EG87" s="147"/>
      <c r="EH87" s="147"/>
      <c r="EI87" s="147"/>
      <c r="EJ87" s="147"/>
      <c r="EK87" s="147"/>
      <c r="EL87" s="147"/>
      <c r="EM87" s="147"/>
      <c r="EN87" s="147"/>
      <c r="EO87" s="147"/>
      <c r="EP87" s="147"/>
      <c r="EQ87" s="147"/>
      <c r="ER87" s="147"/>
      <c r="ES87" s="147"/>
      <c r="ET87" s="147"/>
      <c r="EU87" s="147"/>
      <c r="EV87" s="147"/>
      <c r="EW87" s="147"/>
      <c r="EX87" s="147"/>
      <c r="EY87" s="147"/>
      <c r="EZ87" s="147"/>
      <c r="FA87" s="147"/>
      <c r="FB87" s="147"/>
      <c r="FC87" s="147"/>
      <c r="FD87" s="147"/>
      <c r="FE87" s="147"/>
      <c r="FF87" s="147"/>
      <c r="FG87" s="147"/>
      <c r="FH87" s="147"/>
      <c r="FI87" s="147"/>
      <c r="FJ87" s="147"/>
      <c r="FK87" s="147"/>
      <c r="FL87" s="147"/>
      <c r="FM87" s="147"/>
      <c r="FN87" s="147"/>
      <c r="FO87" s="147"/>
      <c r="FP87" s="147"/>
      <c r="FQ87" s="147"/>
      <c r="FR87" s="147"/>
      <c r="FS87" s="147"/>
      <c r="FT87" s="147"/>
      <c r="FU87" s="147"/>
      <c r="FV87" s="147"/>
      <c r="FW87" s="147"/>
      <c r="FX87" s="147"/>
      <c r="FY87" s="147"/>
      <c r="FZ87" s="147"/>
      <c r="GA87" s="147"/>
      <c r="GB87" s="147"/>
      <c r="GC87" s="147"/>
      <c r="GD87" s="147"/>
      <c r="GE87" s="147"/>
      <c r="GF87" s="147"/>
      <c r="GG87" s="147"/>
      <c r="GH87" s="147"/>
      <c r="GI87" s="147"/>
      <c r="GJ87" s="147"/>
      <c r="GK87" s="147"/>
      <c r="GL87" s="147"/>
      <c r="GM87" s="147"/>
      <c r="GN87" s="147"/>
      <c r="GO87" s="147"/>
      <c r="GP87" s="147"/>
      <c r="GQ87" s="147"/>
      <c r="GR87" s="147"/>
      <c r="GS87" s="147"/>
      <c r="GT87" s="147"/>
      <c r="GU87" s="147"/>
      <c r="GV87" s="147"/>
      <c r="GW87" s="147"/>
      <c r="GX87" s="147"/>
      <c r="GY87" s="147"/>
      <c r="GZ87" s="147"/>
      <c r="HA87" s="147"/>
      <c r="HB87" s="147"/>
      <c r="HC87" s="147"/>
      <c r="HD87" s="147"/>
      <c r="HE87" s="147"/>
      <c r="HF87" s="147"/>
      <c r="HG87" s="147"/>
      <c r="HH87" s="147"/>
      <c r="HI87" s="147"/>
      <c r="HJ87" s="147"/>
      <c r="HK87" s="147"/>
      <c r="HL87" s="147"/>
      <c r="HM87" s="147"/>
      <c r="HN87" s="147"/>
      <c r="HO87" s="147"/>
      <c r="HP87" s="147"/>
      <c r="HQ87" s="147"/>
      <c r="HR87" s="147"/>
      <c r="HS87" s="147"/>
      <c r="HT87" s="147"/>
      <c r="HU87" s="147"/>
      <c r="HV87" s="147"/>
      <c r="HW87" s="147"/>
      <c r="HX87" s="147"/>
      <c r="HY87" s="147"/>
      <c r="HZ87" s="147"/>
      <c r="IA87" s="147"/>
      <c r="IB87" s="147"/>
      <c r="IC87" s="147"/>
      <c r="ID87" s="147"/>
      <c r="IE87" s="147"/>
      <c r="IF87" s="147"/>
      <c r="IG87" s="147"/>
      <c r="IH87" s="147"/>
      <c r="II87" s="147"/>
      <c r="IJ87" s="147"/>
      <c r="IK87" s="147"/>
      <c r="IL87" s="147"/>
      <c r="IM87" s="147"/>
      <c r="IN87" s="147"/>
      <c r="IO87" s="147"/>
      <c r="IP87" s="147"/>
      <c r="IQ87" s="147"/>
      <c r="IR87" s="147"/>
      <c r="IS87" s="147"/>
      <c r="IT87" s="147"/>
      <c r="IU87" s="147"/>
      <c r="IV87" s="147"/>
      <c r="IW87" s="147"/>
      <c r="IX87" s="147"/>
    </row>
    <row r="88" spans="1:258" s="143" customFormat="1" ht="22.5" customHeight="1">
      <c r="A88" s="61"/>
      <c r="B88" s="943" t="s">
        <v>296</v>
      </c>
      <c r="C88" s="944"/>
      <c r="D88" s="944"/>
      <c r="E88" s="944"/>
      <c r="F88" s="944"/>
      <c r="G88" s="944"/>
      <c r="H88" s="944"/>
      <c r="I88" s="944"/>
      <c r="J88" s="944"/>
      <c r="K88" s="944"/>
      <c r="L88" s="944"/>
      <c r="M88" s="944"/>
      <c r="N88" s="944"/>
      <c r="O88" s="944"/>
      <c r="P88" s="944"/>
      <c r="Q88" s="944"/>
      <c r="R88" s="944"/>
      <c r="S88" s="944"/>
      <c r="T88" s="944"/>
      <c r="U88" s="944"/>
      <c r="V88" s="944"/>
      <c r="W88" s="944"/>
      <c r="X88" s="944"/>
      <c r="Y88" s="944"/>
      <c r="Z88" s="944"/>
      <c r="AA88" s="944"/>
      <c r="AB88" s="944"/>
      <c r="AC88" s="944"/>
      <c r="AD88" s="944"/>
      <c r="AE88" s="944"/>
      <c r="AF88" s="944"/>
      <c r="AG88" s="944"/>
      <c r="AH88" s="944"/>
      <c r="AI88" s="944"/>
      <c r="AJ88" s="944"/>
      <c r="AK88" s="944"/>
      <c r="AL88" s="944"/>
      <c r="AM88" s="944"/>
      <c r="AN88" s="944"/>
      <c r="AO88" s="944"/>
      <c r="AP88" s="944"/>
      <c r="AQ88" s="944"/>
      <c r="AR88" s="944"/>
      <c r="AS88" s="944"/>
      <c r="AT88" s="944"/>
      <c r="AU88" s="944"/>
      <c r="AV88" s="944"/>
      <c r="AW88" s="944"/>
      <c r="AX88" s="944"/>
      <c r="AY88" s="944"/>
      <c r="AZ88" s="944"/>
      <c r="BA88" s="944"/>
      <c r="BB88" s="944"/>
      <c r="BC88" s="351"/>
      <c r="BD88" s="280"/>
      <c r="BE88" s="280"/>
      <c r="BF88" s="280"/>
      <c r="BG88" s="280"/>
      <c r="BH88" s="280"/>
      <c r="BI88" s="280"/>
      <c r="BJ88" s="280"/>
      <c r="BK88" s="280"/>
      <c r="BL88" s="280"/>
      <c r="BM88" s="280"/>
      <c r="BN88" s="280"/>
      <c r="BO88" s="280"/>
      <c r="BP88" s="280"/>
      <c r="BQ88" s="280"/>
      <c r="BR88" s="280"/>
      <c r="BS88" s="280"/>
      <c r="BT88" s="280"/>
      <c r="BU88" s="280"/>
      <c r="BV88" s="280"/>
      <c r="BW88" s="147"/>
      <c r="BX88" s="147"/>
      <c r="BY88" s="147"/>
      <c r="BZ88" s="147"/>
      <c r="CA88" s="147"/>
      <c r="CB88" s="147"/>
      <c r="CC88" s="147"/>
      <c r="CD88" s="147"/>
      <c r="CE88" s="147"/>
      <c r="CF88" s="147"/>
      <c r="CG88" s="147"/>
      <c r="CH88" s="147"/>
      <c r="CI88" s="147"/>
      <c r="CJ88" s="147"/>
      <c r="CK88" s="147"/>
      <c r="CL88" s="147"/>
      <c r="CM88" s="147"/>
      <c r="CN88" s="147"/>
      <c r="CO88" s="147"/>
      <c r="CP88" s="147"/>
      <c r="CQ88" s="147"/>
      <c r="CR88" s="147"/>
      <c r="CS88" s="147"/>
      <c r="CT88" s="147"/>
      <c r="CU88" s="147"/>
      <c r="CV88" s="147"/>
      <c r="CW88" s="147"/>
      <c r="CX88" s="147"/>
      <c r="CY88" s="147"/>
      <c r="CZ88" s="147"/>
      <c r="DA88" s="147"/>
      <c r="DB88" s="147"/>
      <c r="DC88" s="147"/>
      <c r="DD88" s="147"/>
      <c r="DE88" s="147"/>
      <c r="DF88" s="147"/>
      <c r="DG88" s="147"/>
      <c r="DH88" s="147"/>
      <c r="DI88" s="147"/>
      <c r="DJ88" s="147"/>
      <c r="DK88" s="147"/>
      <c r="DL88" s="147"/>
      <c r="DM88" s="147"/>
      <c r="DN88" s="147"/>
      <c r="DO88" s="147"/>
      <c r="DP88" s="147"/>
      <c r="DQ88" s="147"/>
      <c r="DR88" s="147"/>
      <c r="DS88" s="147"/>
      <c r="DT88" s="147"/>
      <c r="DU88" s="147"/>
      <c r="DV88" s="147"/>
      <c r="DW88" s="147"/>
      <c r="DX88" s="147"/>
      <c r="DY88" s="147"/>
      <c r="DZ88" s="147"/>
      <c r="EA88" s="147"/>
      <c r="EB88" s="147"/>
      <c r="EC88" s="147"/>
      <c r="ED88" s="147"/>
      <c r="EE88" s="147"/>
      <c r="EF88" s="147"/>
      <c r="EG88" s="147"/>
      <c r="EH88" s="147"/>
      <c r="EI88" s="147"/>
      <c r="EJ88" s="147"/>
      <c r="EK88" s="147"/>
      <c r="EL88" s="147"/>
      <c r="EM88" s="147"/>
      <c r="EN88" s="147"/>
      <c r="EO88" s="147"/>
      <c r="EP88" s="147"/>
      <c r="EQ88" s="147"/>
      <c r="ER88" s="147"/>
      <c r="ES88" s="147"/>
      <c r="ET88" s="147"/>
      <c r="EU88" s="147"/>
      <c r="EV88" s="147"/>
      <c r="EW88" s="147"/>
      <c r="EX88" s="147"/>
      <c r="EY88" s="147"/>
      <c r="EZ88" s="147"/>
      <c r="FA88" s="147"/>
      <c r="FB88" s="147"/>
      <c r="FC88" s="147"/>
      <c r="FD88" s="147"/>
      <c r="FE88" s="147"/>
      <c r="FF88" s="147"/>
      <c r="FG88" s="147"/>
      <c r="FH88" s="147"/>
      <c r="FI88" s="147"/>
      <c r="FJ88" s="147"/>
      <c r="FK88" s="147"/>
      <c r="FL88" s="147"/>
      <c r="FM88" s="147"/>
      <c r="FN88" s="147"/>
      <c r="FO88" s="147"/>
      <c r="FP88" s="147"/>
      <c r="FQ88" s="147"/>
      <c r="FR88" s="147"/>
      <c r="FS88" s="147"/>
      <c r="FT88" s="147"/>
      <c r="FU88" s="147"/>
      <c r="FV88" s="147"/>
      <c r="FW88" s="147"/>
      <c r="FX88" s="147"/>
      <c r="FY88" s="147"/>
      <c r="FZ88" s="147"/>
      <c r="GA88" s="147"/>
      <c r="GB88" s="147"/>
      <c r="GC88" s="147"/>
      <c r="GD88" s="147"/>
      <c r="GE88" s="147"/>
      <c r="GF88" s="147"/>
      <c r="GG88" s="147"/>
      <c r="GH88" s="147"/>
      <c r="GI88" s="147"/>
      <c r="GJ88" s="147"/>
      <c r="GK88" s="147"/>
      <c r="GL88" s="147"/>
      <c r="GM88" s="147"/>
      <c r="GN88" s="147"/>
      <c r="GO88" s="147"/>
      <c r="GP88" s="147"/>
      <c r="GQ88" s="147"/>
      <c r="GR88" s="147"/>
      <c r="GS88" s="147"/>
      <c r="GT88" s="147"/>
      <c r="GU88" s="147"/>
      <c r="GV88" s="147"/>
      <c r="GW88" s="147"/>
      <c r="GX88" s="147"/>
      <c r="GY88" s="147"/>
      <c r="GZ88" s="147"/>
      <c r="HA88" s="147"/>
      <c r="HB88" s="147"/>
      <c r="HC88" s="147"/>
      <c r="HD88" s="147"/>
      <c r="HE88" s="147"/>
      <c r="HF88" s="147"/>
      <c r="HG88" s="147"/>
      <c r="HH88" s="147"/>
      <c r="HI88" s="147"/>
      <c r="HJ88" s="147"/>
      <c r="HK88" s="147"/>
      <c r="HL88" s="147"/>
      <c r="HM88" s="147"/>
      <c r="HN88" s="147"/>
      <c r="HO88" s="147"/>
      <c r="HP88" s="147"/>
      <c r="HQ88" s="147"/>
      <c r="HR88" s="147"/>
      <c r="HS88" s="147"/>
      <c r="HT88" s="147"/>
      <c r="HU88" s="147"/>
      <c r="HV88" s="147"/>
      <c r="HW88" s="147"/>
      <c r="HX88" s="147"/>
      <c r="HY88" s="147"/>
      <c r="HZ88" s="147"/>
      <c r="IA88" s="147"/>
      <c r="IB88" s="147"/>
      <c r="IC88" s="147"/>
      <c r="ID88" s="147"/>
      <c r="IE88" s="147"/>
      <c r="IF88" s="147"/>
      <c r="IG88" s="147"/>
      <c r="IH88" s="147"/>
      <c r="II88" s="147"/>
      <c r="IJ88" s="147"/>
      <c r="IK88" s="147"/>
      <c r="IL88" s="147"/>
      <c r="IM88" s="147"/>
      <c r="IN88" s="147"/>
      <c r="IO88" s="147"/>
      <c r="IP88" s="147"/>
      <c r="IQ88" s="147"/>
      <c r="IR88" s="147"/>
      <c r="IS88" s="147"/>
      <c r="IT88" s="147"/>
      <c r="IU88" s="147"/>
      <c r="IV88" s="147"/>
      <c r="IW88" s="147"/>
      <c r="IX88" s="147"/>
    </row>
    <row r="89" spans="1:258" s="143" customFormat="1" ht="5.25" hidden="1" customHeight="1">
      <c r="A89" s="61"/>
      <c r="B89" s="934"/>
      <c r="C89" s="934"/>
      <c r="D89" s="934"/>
      <c r="E89" s="934"/>
      <c r="F89" s="934"/>
      <c r="G89" s="934"/>
      <c r="H89" s="934"/>
      <c r="I89" s="934"/>
      <c r="J89" s="934"/>
      <c r="K89" s="934"/>
      <c r="L89" s="934"/>
      <c r="M89" s="934"/>
      <c r="N89" s="934"/>
      <c r="O89" s="934"/>
      <c r="P89" s="934"/>
      <c r="Q89" s="934"/>
      <c r="R89" s="934"/>
      <c r="S89" s="934"/>
      <c r="T89" s="934"/>
      <c r="U89" s="934"/>
      <c r="V89" s="934"/>
      <c r="W89" s="934"/>
      <c r="X89" s="934"/>
      <c r="Y89" s="934"/>
      <c r="Z89" s="934"/>
      <c r="AA89" s="934"/>
      <c r="AB89" s="934"/>
      <c r="AC89" s="934"/>
      <c r="AD89" s="934"/>
      <c r="AE89" s="934"/>
      <c r="AF89" s="934"/>
      <c r="AG89" s="934"/>
      <c r="AH89" s="934"/>
      <c r="AI89" s="934"/>
      <c r="AJ89" s="934"/>
      <c r="AK89" s="934"/>
      <c r="AL89" s="934"/>
      <c r="AM89" s="934"/>
      <c r="AN89" s="934"/>
      <c r="AO89" s="934"/>
      <c r="AP89" s="934"/>
      <c r="AQ89" s="934"/>
      <c r="AR89" s="934"/>
      <c r="AS89" s="934"/>
      <c r="AT89" s="934"/>
      <c r="AU89" s="934"/>
      <c r="AV89" s="934"/>
      <c r="AW89" s="934"/>
      <c r="AX89" s="934"/>
      <c r="AY89" s="934"/>
      <c r="AZ89" s="934"/>
      <c r="BA89" s="934"/>
      <c r="BB89" s="934"/>
      <c r="BC89" s="351"/>
      <c r="BD89" s="280"/>
      <c r="BE89" s="280"/>
      <c r="BF89" s="280"/>
      <c r="BG89" s="280"/>
      <c r="BH89" s="280"/>
      <c r="BI89" s="280"/>
      <c r="BJ89" s="280"/>
      <c r="BK89" s="280"/>
      <c r="BL89" s="280"/>
      <c r="BM89" s="280"/>
      <c r="BN89" s="280"/>
      <c r="BO89" s="280"/>
      <c r="BP89" s="280"/>
      <c r="BQ89" s="280"/>
      <c r="BR89" s="280"/>
      <c r="BS89" s="280"/>
      <c r="BT89" s="280"/>
      <c r="BU89" s="280"/>
      <c r="BV89" s="280"/>
      <c r="BW89" s="147"/>
      <c r="BX89" s="147"/>
      <c r="BY89" s="147"/>
      <c r="BZ89" s="147"/>
      <c r="CA89" s="147"/>
      <c r="CB89" s="147"/>
      <c r="CC89" s="147"/>
      <c r="CD89" s="147"/>
      <c r="CE89" s="147"/>
      <c r="CF89" s="147"/>
      <c r="CG89" s="147"/>
      <c r="CH89" s="147"/>
      <c r="CI89" s="147"/>
      <c r="CJ89" s="147"/>
      <c r="CK89" s="147"/>
      <c r="CL89" s="147"/>
      <c r="CM89" s="147"/>
      <c r="CN89" s="147"/>
      <c r="CO89" s="147"/>
      <c r="CP89" s="147"/>
      <c r="CQ89" s="147"/>
      <c r="CR89" s="147"/>
      <c r="CS89" s="147"/>
      <c r="CT89" s="147"/>
      <c r="CU89" s="147"/>
      <c r="CV89" s="147"/>
      <c r="CW89" s="147"/>
      <c r="CX89" s="147"/>
      <c r="CY89" s="147"/>
      <c r="CZ89" s="147"/>
      <c r="DA89" s="147"/>
      <c r="DB89" s="147"/>
      <c r="DC89" s="147"/>
      <c r="DD89" s="147"/>
      <c r="DE89" s="147"/>
      <c r="DF89" s="147"/>
      <c r="DG89" s="147"/>
      <c r="DH89" s="147"/>
      <c r="DI89" s="147"/>
      <c r="DJ89" s="147"/>
      <c r="DK89" s="147"/>
      <c r="DL89" s="147"/>
      <c r="DM89" s="147"/>
      <c r="DN89" s="147"/>
      <c r="DO89" s="147"/>
      <c r="DP89" s="147"/>
      <c r="DQ89" s="147"/>
      <c r="DR89" s="147"/>
      <c r="DS89" s="147"/>
      <c r="DT89" s="147"/>
      <c r="DU89" s="147"/>
      <c r="DV89" s="147"/>
      <c r="DW89" s="147"/>
      <c r="DX89" s="147"/>
      <c r="DY89" s="147"/>
      <c r="DZ89" s="147"/>
      <c r="EA89" s="147"/>
      <c r="EB89" s="147"/>
      <c r="EC89" s="147"/>
      <c r="ED89" s="147"/>
      <c r="EE89" s="147"/>
      <c r="EF89" s="147"/>
      <c r="EG89" s="147"/>
      <c r="EH89" s="147"/>
      <c r="EI89" s="147"/>
      <c r="EJ89" s="147"/>
      <c r="EK89" s="147"/>
      <c r="EL89" s="147"/>
      <c r="EM89" s="147"/>
      <c r="EN89" s="147"/>
      <c r="EO89" s="147"/>
      <c r="EP89" s="147"/>
      <c r="EQ89" s="147"/>
      <c r="ER89" s="147"/>
      <c r="ES89" s="147"/>
      <c r="ET89" s="147"/>
      <c r="EU89" s="147"/>
      <c r="EV89" s="147"/>
      <c r="EW89" s="147"/>
      <c r="EX89" s="147"/>
      <c r="EY89" s="147"/>
      <c r="EZ89" s="147"/>
      <c r="FA89" s="147"/>
      <c r="FB89" s="147"/>
      <c r="FC89" s="147"/>
      <c r="FD89" s="147"/>
      <c r="FE89" s="147"/>
      <c r="FF89" s="147"/>
      <c r="FG89" s="147"/>
      <c r="FH89" s="147"/>
      <c r="FI89" s="147"/>
      <c r="FJ89" s="147"/>
      <c r="FK89" s="147"/>
      <c r="FL89" s="147"/>
      <c r="FM89" s="147"/>
      <c r="FN89" s="147"/>
      <c r="FO89" s="147"/>
      <c r="FP89" s="147"/>
      <c r="FQ89" s="147"/>
      <c r="FR89" s="147"/>
      <c r="FS89" s="147"/>
      <c r="FT89" s="147"/>
      <c r="FU89" s="147"/>
      <c r="FV89" s="147"/>
      <c r="FW89" s="147"/>
      <c r="FX89" s="147"/>
      <c r="FY89" s="147"/>
      <c r="FZ89" s="147"/>
      <c r="GA89" s="147"/>
      <c r="GB89" s="147"/>
      <c r="GC89" s="147"/>
      <c r="GD89" s="147"/>
      <c r="GE89" s="147"/>
      <c r="GF89" s="147"/>
      <c r="GG89" s="147"/>
      <c r="GH89" s="147"/>
      <c r="GI89" s="147"/>
      <c r="GJ89" s="147"/>
      <c r="GK89" s="147"/>
      <c r="GL89" s="147"/>
      <c r="GM89" s="147"/>
      <c r="GN89" s="147"/>
      <c r="GO89" s="147"/>
      <c r="GP89" s="147"/>
      <c r="GQ89" s="147"/>
      <c r="GR89" s="147"/>
      <c r="GS89" s="147"/>
      <c r="GT89" s="147"/>
      <c r="GU89" s="147"/>
      <c r="GV89" s="147"/>
      <c r="GW89" s="147"/>
      <c r="GX89" s="147"/>
      <c r="GY89" s="147"/>
      <c r="GZ89" s="147"/>
      <c r="HA89" s="147"/>
      <c r="HB89" s="147"/>
      <c r="HC89" s="147"/>
      <c r="HD89" s="147"/>
      <c r="HE89" s="147"/>
      <c r="HF89" s="147"/>
      <c r="HG89" s="147"/>
      <c r="HH89" s="147"/>
      <c r="HI89" s="147"/>
      <c r="HJ89" s="147"/>
      <c r="HK89" s="147"/>
      <c r="HL89" s="147"/>
      <c r="HM89" s="147"/>
      <c r="HN89" s="147"/>
      <c r="HO89" s="147"/>
      <c r="HP89" s="147"/>
      <c r="HQ89" s="147"/>
      <c r="HR89" s="147"/>
      <c r="HS89" s="147"/>
      <c r="HT89" s="147"/>
      <c r="HU89" s="147"/>
      <c r="HV89" s="147"/>
      <c r="HW89" s="147"/>
      <c r="HX89" s="147"/>
      <c r="HY89" s="147"/>
      <c r="HZ89" s="147"/>
      <c r="IA89" s="147"/>
      <c r="IB89" s="147"/>
      <c r="IC89" s="147"/>
      <c r="ID89" s="147"/>
      <c r="IE89" s="147"/>
      <c r="IF89" s="147"/>
      <c r="IG89" s="147"/>
      <c r="IH89" s="147"/>
      <c r="II89" s="147"/>
      <c r="IJ89" s="147"/>
      <c r="IK89" s="147"/>
      <c r="IL89" s="147"/>
      <c r="IM89" s="147"/>
      <c r="IN89" s="147"/>
      <c r="IO89" s="147"/>
      <c r="IP89" s="147"/>
      <c r="IQ89" s="147"/>
      <c r="IR89" s="147"/>
      <c r="IS89" s="147"/>
      <c r="IT89" s="147"/>
      <c r="IU89" s="147"/>
      <c r="IV89" s="147"/>
      <c r="IW89" s="147"/>
      <c r="IX89" s="147"/>
    </row>
    <row r="90" spans="1:258" s="143" customFormat="1" ht="2.25" customHeight="1">
      <c r="A90" s="61"/>
      <c r="B90" s="352"/>
      <c r="C90" s="352"/>
      <c r="D90" s="353"/>
      <c r="E90" s="353"/>
      <c r="F90" s="353"/>
      <c r="G90" s="353"/>
      <c r="H90" s="353"/>
      <c r="I90" s="353"/>
      <c r="J90" s="353"/>
      <c r="K90" s="353"/>
      <c r="L90" s="353"/>
      <c r="M90" s="353"/>
      <c r="N90" s="353"/>
      <c r="O90" s="354"/>
      <c r="P90" s="354"/>
      <c r="Q90" s="354"/>
      <c r="R90" s="354"/>
      <c r="S90" s="354"/>
      <c r="T90" s="354"/>
      <c r="U90" s="354"/>
      <c r="V90" s="354"/>
      <c r="W90" s="354"/>
      <c r="X90" s="354"/>
      <c r="Y90" s="354"/>
      <c r="Z90" s="354"/>
      <c r="AA90" s="354"/>
      <c r="AB90" s="354"/>
      <c r="AC90" s="354"/>
      <c r="AD90" s="354"/>
      <c r="AE90" s="354"/>
      <c r="AF90" s="354"/>
      <c r="AG90" s="354"/>
      <c r="AH90" s="354"/>
      <c r="AI90" s="354"/>
      <c r="AJ90" s="354"/>
      <c r="AK90" s="354"/>
      <c r="AL90" s="354"/>
      <c r="AM90" s="354"/>
      <c r="AN90" s="354"/>
      <c r="AO90" s="354"/>
      <c r="AP90" s="354"/>
      <c r="AQ90" s="354"/>
      <c r="AR90" s="354"/>
      <c r="AS90" s="354"/>
      <c r="AT90" s="354"/>
      <c r="AU90" s="354"/>
      <c r="AV90" s="354"/>
      <c r="AW90" s="354"/>
      <c r="AX90" s="354"/>
      <c r="AY90" s="354"/>
      <c r="AZ90" s="354"/>
      <c r="BA90" s="354"/>
      <c r="BB90" s="354"/>
      <c r="BC90" s="351"/>
      <c r="BD90" s="280"/>
      <c r="BE90" s="280"/>
      <c r="BF90" s="280"/>
      <c r="BG90" s="280"/>
      <c r="BH90" s="280"/>
      <c r="BI90" s="280"/>
      <c r="BJ90" s="280"/>
      <c r="BK90" s="280"/>
      <c r="BL90" s="280"/>
      <c r="BM90" s="280"/>
      <c r="BN90" s="280"/>
      <c r="BO90" s="280"/>
      <c r="BP90" s="280"/>
      <c r="BQ90" s="280"/>
      <c r="BR90" s="280"/>
      <c r="BS90" s="280"/>
      <c r="BT90" s="280"/>
      <c r="BU90" s="280"/>
      <c r="BV90" s="280"/>
      <c r="BW90" s="147"/>
      <c r="BX90" s="147"/>
      <c r="BY90" s="147"/>
      <c r="BZ90" s="147"/>
      <c r="CA90" s="147"/>
      <c r="CB90" s="147"/>
      <c r="CC90" s="147"/>
      <c r="CD90" s="147"/>
      <c r="CE90" s="147"/>
      <c r="CF90" s="147"/>
      <c r="CG90" s="147"/>
      <c r="CH90" s="147"/>
      <c r="CI90" s="147"/>
      <c r="CJ90" s="147"/>
      <c r="CK90" s="147"/>
      <c r="CL90" s="147"/>
      <c r="CM90" s="147"/>
      <c r="CN90" s="147"/>
      <c r="CO90" s="147"/>
      <c r="CP90" s="147"/>
      <c r="CQ90" s="147"/>
      <c r="CR90" s="147"/>
      <c r="CS90" s="147"/>
      <c r="CT90" s="147"/>
      <c r="CU90" s="147"/>
      <c r="CV90" s="147"/>
      <c r="CW90" s="147"/>
      <c r="CX90" s="147"/>
      <c r="CY90" s="147"/>
      <c r="CZ90" s="147"/>
      <c r="DA90" s="147"/>
      <c r="DB90" s="147"/>
      <c r="DC90" s="147"/>
      <c r="DD90" s="147"/>
      <c r="DE90" s="147"/>
      <c r="DF90" s="147"/>
      <c r="DG90" s="147"/>
      <c r="DH90" s="147"/>
      <c r="DI90" s="147"/>
      <c r="DJ90" s="147"/>
      <c r="DK90" s="147"/>
      <c r="DL90" s="147"/>
      <c r="DM90" s="147"/>
      <c r="DN90" s="147"/>
      <c r="DO90" s="147"/>
      <c r="DP90" s="147"/>
      <c r="DQ90" s="147"/>
      <c r="DR90" s="147"/>
      <c r="DS90" s="147"/>
      <c r="DT90" s="147"/>
      <c r="DU90" s="147"/>
      <c r="DV90" s="147"/>
      <c r="DW90" s="147"/>
      <c r="DX90" s="147"/>
      <c r="DY90" s="147"/>
      <c r="DZ90" s="147"/>
      <c r="EA90" s="147"/>
      <c r="EB90" s="147"/>
      <c r="EC90" s="147"/>
      <c r="ED90" s="147"/>
      <c r="EE90" s="147"/>
      <c r="EF90" s="147"/>
      <c r="EG90" s="147"/>
      <c r="EH90" s="147"/>
      <c r="EI90" s="147"/>
      <c r="EJ90" s="147"/>
      <c r="EK90" s="147"/>
      <c r="EL90" s="147"/>
      <c r="EM90" s="147"/>
      <c r="EN90" s="147"/>
      <c r="EO90" s="147"/>
      <c r="EP90" s="147"/>
      <c r="EQ90" s="147"/>
      <c r="ER90" s="147"/>
      <c r="ES90" s="147"/>
      <c r="ET90" s="147"/>
      <c r="EU90" s="147"/>
      <c r="EV90" s="147"/>
      <c r="EW90" s="147"/>
      <c r="EX90" s="147"/>
      <c r="EY90" s="147"/>
      <c r="EZ90" s="147"/>
      <c r="FA90" s="147"/>
      <c r="FB90" s="147"/>
      <c r="FC90" s="147"/>
      <c r="FD90" s="147"/>
      <c r="FE90" s="147"/>
      <c r="FF90" s="147"/>
      <c r="FG90" s="147"/>
      <c r="FH90" s="147"/>
      <c r="FI90" s="147"/>
      <c r="FJ90" s="147"/>
      <c r="FK90" s="147"/>
      <c r="FL90" s="147"/>
      <c r="FM90" s="147"/>
      <c r="FN90" s="147"/>
      <c r="FO90" s="147"/>
      <c r="FP90" s="147"/>
      <c r="FQ90" s="147"/>
      <c r="FR90" s="147"/>
      <c r="FS90" s="147"/>
      <c r="FT90" s="147"/>
      <c r="FU90" s="147"/>
      <c r="FV90" s="147"/>
      <c r="FW90" s="147"/>
      <c r="FX90" s="147"/>
      <c r="FY90" s="147"/>
      <c r="FZ90" s="147"/>
      <c r="GA90" s="147"/>
      <c r="GB90" s="147"/>
      <c r="GC90" s="147"/>
      <c r="GD90" s="147"/>
      <c r="GE90" s="147"/>
      <c r="GF90" s="147"/>
      <c r="GG90" s="147"/>
      <c r="GH90" s="147"/>
      <c r="GI90" s="147"/>
      <c r="GJ90" s="147"/>
      <c r="GK90" s="147"/>
      <c r="GL90" s="147"/>
      <c r="GM90" s="147"/>
      <c r="GN90" s="147"/>
      <c r="GO90" s="147"/>
      <c r="GP90" s="147"/>
      <c r="GQ90" s="147"/>
      <c r="GR90" s="147"/>
      <c r="GS90" s="147"/>
      <c r="GT90" s="147"/>
      <c r="GU90" s="147"/>
      <c r="GV90" s="147"/>
      <c r="GW90" s="147"/>
      <c r="GX90" s="147"/>
      <c r="GY90" s="147"/>
      <c r="GZ90" s="147"/>
      <c r="HA90" s="147"/>
      <c r="HB90" s="147"/>
      <c r="HC90" s="147"/>
      <c r="HD90" s="147"/>
      <c r="HE90" s="147"/>
      <c r="HF90" s="147"/>
      <c r="HG90" s="147"/>
      <c r="HH90" s="147"/>
      <c r="HI90" s="147"/>
      <c r="HJ90" s="147"/>
      <c r="HK90" s="147"/>
      <c r="HL90" s="147"/>
      <c r="HM90" s="147"/>
      <c r="HN90" s="147"/>
      <c r="HO90" s="147"/>
      <c r="HP90" s="147"/>
      <c r="HQ90" s="147"/>
      <c r="HR90" s="147"/>
      <c r="HS90" s="147"/>
      <c r="HT90" s="147"/>
      <c r="HU90" s="147"/>
      <c r="HV90" s="147"/>
      <c r="HW90" s="147"/>
      <c r="HX90" s="147"/>
      <c r="HY90" s="147"/>
      <c r="HZ90" s="147"/>
      <c r="IA90" s="147"/>
      <c r="IB90" s="147"/>
      <c r="IC90" s="147"/>
      <c r="ID90" s="147"/>
      <c r="IE90" s="147"/>
      <c r="IF90" s="147"/>
      <c r="IG90" s="147"/>
      <c r="IH90" s="147"/>
      <c r="II90" s="147"/>
      <c r="IJ90" s="147"/>
      <c r="IK90" s="147"/>
      <c r="IL90" s="147"/>
      <c r="IM90" s="147"/>
      <c r="IN90" s="147"/>
      <c r="IO90" s="147"/>
      <c r="IP90" s="147"/>
      <c r="IQ90" s="147"/>
      <c r="IR90" s="147"/>
      <c r="IS90" s="147"/>
      <c r="IT90" s="147"/>
      <c r="IU90" s="147"/>
      <c r="IV90" s="147"/>
      <c r="IW90" s="147"/>
      <c r="IX90" s="147"/>
    </row>
    <row r="91" spans="1:258" s="143" customFormat="1" ht="5.25" customHeight="1">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351"/>
      <c r="BD91" s="280"/>
      <c r="BE91" s="280"/>
      <c r="BF91" s="280"/>
      <c r="BG91" s="280"/>
      <c r="BH91" s="280"/>
      <c r="BI91" s="280"/>
      <c r="BJ91" s="280"/>
      <c r="BK91" s="280"/>
      <c r="BL91" s="280"/>
      <c r="BM91" s="280"/>
      <c r="BN91" s="280"/>
      <c r="BO91" s="280"/>
      <c r="BP91" s="280"/>
      <c r="BQ91" s="280"/>
      <c r="BR91" s="280"/>
      <c r="BS91" s="280"/>
      <c r="BT91" s="280"/>
      <c r="BU91" s="280"/>
      <c r="BV91" s="280"/>
      <c r="BW91" s="147"/>
      <c r="BX91" s="147"/>
      <c r="BY91" s="147"/>
      <c r="BZ91" s="147"/>
      <c r="CA91" s="147"/>
      <c r="CB91" s="147"/>
      <c r="CC91" s="147"/>
      <c r="CD91" s="147"/>
      <c r="CE91" s="147"/>
      <c r="CF91" s="147"/>
      <c r="CG91" s="147"/>
      <c r="CH91" s="147"/>
      <c r="CI91" s="147"/>
      <c r="CJ91" s="147"/>
      <c r="CK91" s="147"/>
      <c r="CL91" s="147"/>
      <c r="CM91" s="147"/>
      <c r="CN91" s="147"/>
      <c r="CO91" s="147"/>
      <c r="CP91" s="147"/>
      <c r="CQ91" s="147"/>
      <c r="CR91" s="147"/>
      <c r="CS91" s="147"/>
      <c r="CT91" s="147"/>
      <c r="CU91" s="147"/>
      <c r="CV91" s="147"/>
      <c r="CW91" s="147"/>
      <c r="CX91" s="147"/>
      <c r="CY91" s="147"/>
      <c r="CZ91" s="147"/>
      <c r="DA91" s="147"/>
      <c r="DB91" s="147"/>
      <c r="DC91" s="147"/>
      <c r="DD91" s="147"/>
      <c r="DE91" s="147"/>
      <c r="DF91" s="147"/>
      <c r="DG91" s="147"/>
      <c r="DH91" s="147"/>
      <c r="DI91" s="147"/>
      <c r="DJ91" s="147"/>
      <c r="DK91" s="147"/>
      <c r="DL91" s="147"/>
      <c r="DM91" s="147"/>
      <c r="DN91" s="147"/>
      <c r="DO91" s="147"/>
      <c r="DP91" s="147"/>
      <c r="DQ91" s="147"/>
      <c r="DR91" s="147"/>
      <c r="DS91" s="147"/>
      <c r="DT91" s="147"/>
      <c r="DU91" s="147"/>
      <c r="DV91" s="147"/>
      <c r="DW91" s="147"/>
      <c r="DX91" s="147"/>
      <c r="DY91" s="147"/>
      <c r="DZ91" s="147"/>
      <c r="EA91" s="147"/>
      <c r="EB91" s="147"/>
      <c r="EC91" s="147"/>
      <c r="ED91" s="147"/>
      <c r="EE91" s="147"/>
      <c r="EF91" s="147"/>
      <c r="EG91" s="147"/>
      <c r="EH91" s="147"/>
      <c r="EI91" s="147"/>
      <c r="EJ91" s="147"/>
      <c r="EK91" s="147"/>
      <c r="EL91" s="147"/>
      <c r="EM91" s="147"/>
      <c r="EN91" s="147"/>
      <c r="EO91" s="147"/>
      <c r="EP91" s="147"/>
      <c r="EQ91" s="147"/>
      <c r="ER91" s="147"/>
      <c r="ES91" s="147"/>
      <c r="ET91" s="147"/>
      <c r="EU91" s="147"/>
      <c r="EV91" s="147"/>
      <c r="EW91" s="147"/>
      <c r="EX91" s="147"/>
      <c r="EY91" s="147"/>
      <c r="EZ91" s="147"/>
      <c r="FA91" s="147"/>
      <c r="FB91" s="147"/>
      <c r="FC91" s="147"/>
      <c r="FD91" s="147"/>
      <c r="FE91" s="147"/>
      <c r="FF91" s="147"/>
      <c r="FG91" s="147"/>
      <c r="FH91" s="147"/>
      <c r="FI91" s="147"/>
      <c r="FJ91" s="147"/>
      <c r="FK91" s="147"/>
      <c r="FL91" s="147"/>
      <c r="FM91" s="147"/>
      <c r="FN91" s="147"/>
      <c r="FO91" s="147"/>
      <c r="FP91" s="147"/>
      <c r="FQ91" s="147"/>
      <c r="FR91" s="147"/>
      <c r="FS91" s="147"/>
      <c r="FT91" s="147"/>
      <c r="FU91" s="147"/>
      <c r="FV91" s="147"/>
      <c r="FW91" s="147"/>
      <c r="FX91" s="147"/>
      <c r="FY91" s="147"/>
      <c r="FZ91" s="147"/>
      <c r="GA91" s="147"/>
      <c r="GB91" s="147"/>
      <c r="GC91" s="147"/>
      <c r="GD91" s="147"/>
      <c r="GE91" s="147"/>
      <c r="GF91" s="147"/>
      <c r="GG91" s="147"/>
      <c r="GH91" s="147"/>
      <c r="GI91" s="147"/>
      <c r="GJ91" s="147"/>
      <c r="GK91" s="147"/>
      <c r="GL91" s="147"/>
      <c r="GM91" s="147"/>
      <c r="GN91" s="147"/>
      <c r="GO91" s="147"/>
      <c r="GP91" s="147"/>
      <c r="GQ91" s="147"/>
      <c r="GR91" s="147"/>
      <c r="GS91" s="147"/>
      <c r="GT91" s="147"/>
      <c r="GU91" s="147"/>
      <c r="GV91" s="147"/>
      <c r="GW91" s="147"/>
      <c r="GX91" s="147"/>
      <c r="GY91" s="147"/>
      <c r="GZ91" s="147"/>
      <c r="HA91" s="147"/>
      <c r="HB91" s="147"/>
      <c r="HC91" s="147"/>
      <c r="HD91" s="147"/>
      <c r="HE91" s="147"/>
      <c r="HF91" s="147"/>
      <c r="HG91" s="147"/>
      <c r="HH91" s="147"/>
      <c r="HI91" s="147"/>
      <c r="HJ91" s="147"/>
      <c r="HK91" s="147"/>
      <c r="HL91" s="147"/>
      <c r="HM91" s="147"/>
      <c r="HN91" s="147"/>
      <c r="HO91" s="147"/>
      <c r="HP91" s="147"/>
      <c r="HQ91" s="147"/>
      <c r="HR91" s="147"/>
      <c r="HS91" s="147"/>
      <c r="HT91" s="147"/>
      <c r="HU91" s="147"/>
      <c r="HV91" s="147"/>
      <c r="HW91" s="147"/>
      <c r="HX91" s="147"/>
      <c r="HY91" s="147"/>
      <c r="HZ91" s="147"/>
      <c r="IA91" s="147"/>
      <c r="IB91" s="147"/>
      <c r="IC91" s="147"/>
      <c r="ID91" s="147"/>
      <c r="IE91" s="147"/>
      <c r="IF91" s="147"/>
      <c r="IG91" s="147"/>
      <c r="IH91" s="147"/>
      <c r="II91" s="147"/>
      <c r="IJ91" s="147"/>
      <c r="IK91" s="147"/>
      <c r="IL91" s="147"/>
      <c r="IM91" s="147"/>
      <c r="IN91" s="147"/>
      <c r="IO91" s="147"/>
      <c r="IP91" s="147"/>
      <c r="IQ91" s="147"/>
      <c r="IR91" s="147"/>
      <c r="IS91" s="147"/>
      <c r="IT91" s="147"/>
      <c r="IU91" s="147"/>
      <c r="IV91" s="147"/>
      <c r="IW91" s="147"/>
      <c r="IX91" s="147"/>
    </row>
    <row r="92" spans="1:258">
      <c r="A92" s="274"/>
      <c r="B92" s="274"/>
      <c r="C92" s="274"/>
      <c r="D92" s="274"/>
      <c r="E92" s="274"/>
      <c r="F92" s="274"/>
      <c r="G92" s="274"/>
      <c r="H92" s="274"/>
      <c r="I92" s="274"/>
      <c r="J92" s="274"/>
      <c r="K92" s="274"/>
      <c r="L92" s="274"/>
      <c r="M92" s="274"/>
      <c r="N92" s="274"/>
      <c r="O92" s="274"/>
      <c r="P92" s="274"/>
      <c r="Q92" s="275"/>
      <c r="R92" s="274"/>
      <c r="S92" s="274"/>
      <c r="T92" s="274"/>
      <c r="U92" s="274"/>
      <c r="V92" s="274"/>
      <c r="W92" s="274"/>
      <c r="X92" s="274"/>
      <c r="Y92" s="274"/>
      <c r="Z92" s="274"/>
      <c r="AA92" s="274"/>
      <c r="AB92" s="274"/>
      <c r="AC92" s="274"/>
      <c r="AD92" s="274"/>
      <c r="AE92" s="274"/>
      <c r="AF92" s="274"/>
      <c r="AG92" s="274"/>
      <c r="AH92" s="274"/>
      <c r="AI92" s="274"/>
      <c r="AJ92" s="274"/>
      <c r="AK92" s="274"/>
      <c r="AL92" s="274"/>
      <c r="AM92" s="274"/>
      <c r="AN92" s="274"/>
      <c r="AO92" s="274"/>
      <c r="AP92" s="274"/>
      <c r="AQ92" s="274"/>
      <c r="AR92" s="274"/>
      <c r="AS92" s="274"/>
      <c r="AT92" s="274"/>
      <c r="AU92" s="274"/>
      <c r="AV92" s="274"/>
      <c r="AW92" s="274"/>
      <c r="AX92" s="274"/>
      <c r="AY92" s="274"/>
      <c r="AZ92" s="274"/>
      <c r="BA92" s="274"/>
      <c r="BB92" s="274"/>
      <c r="BC92" s="274"/>
      <c r="BD92" s="273"/>
      <c r="BE92" s="273"/>
      <c r="BF92" s="274"/>
      <c r="BG92" s="274"/>
      <c r="BH92" s="274"/>
      <c r="BI92" s="274"/>
      <c r="BJ92" s="274"/>
      <c r="BK92" s="274"/>
      <c r="BL92" s="274"/>
      <c r="BM92" s="274"/>
      <c r="BN92" s="274"/>
      <c r="BO92" s="274"/>
      <c r="BP92" s="274"/>
      <c r="BQ92" s="274"/>
      <c r="BR92" s="274"/>
      <c r="BS92" s="274"/>
      <c r="BT92" s="274"/>
      <c r="BU92" s="274"/>
      <c r="BV92" s="274"/>
    </row>
    <row r="93" spans="1:258">
      <c r="A93" s="274"/>
      <c r="B93" s="274"/>
      <c r="C93" s="274"/>
      <c r="D93" s="274"/>
      <c r="E93" s="274"/>
      <c r="F93" s="274"/>
      <c r="G93" s="274"/>
      <c r="H93" s="274"/>
      <c r="I93" s="274"/>
      <c r="J93" s="274"/>
      <c r="K93" s="274"/>
      <c r="L93" s="274"/>
      <c r="M93" s="274"/>
      <c r="N93" s="274"/>
      <c r="O93" s="274"/>
      <c r="P93" s="274"/>
      <c r="Q93" s="275"/>
      <c r="R93" s="274"/>
      <c r="S93" s="274"/>
      <c r="T93" s="274"/>
      <c r="U93" s="274"/>
      <c r="V93" s="274"/>
      <c r="W93" s="274"/>
      <c r="X93" s="274"/>
      <c r="Y93" s="274"/>
      <c r="Z93" s="274"/>
      <c r="AA93" s="274"/>
      <c r="AB93" s="274"/>
      <c r="AC93" s="274"/>
      <c r="AD93" s="274"/>
      <c r="AE93" s="274"/>
      <c r="AF93" s="274"/>
      <c r="AG93" s="274"/>
      <c r="AH93" s="274"/>
      <c r="AI93" s="274"/>
      <c r="AJ93" s="274"/>
      <c r="AK93" s="274"/>
      <c r="AL93" s="274"/>
      <c r="AM93" s="274"/>
      <c r="AN93" s="274"/>
      <c r="AO93" s="274"/>
      <c r="AP93" s="274"/>
      <c r="AQ93" s="274"/>
      <c r="AR93" s="274"/>
      <c r="AS93" s="274"/>
      <c r="AT93" s="274"/>
      <c r="AU93" s="274"/>
      <c r="AV93" s="274"/>
      <c r="AW93" s="274"/>
      <c r="AX93" s="274"/>
      <c r="AY93" s="274"/>
      <c r="AZ93" s="274"/>
      <c r="BA93" s="274"/>
      <c r="BB93" s="274"/>
      <c r="BC93" s="274"/>
      <c r="BD93" s="273"/>
      <c r="BE93" s="273"/>
      <c r="BF93" s="274"/>
      <c r="BG93" s="274"/>
      <c r="BH93" s="274"/>
      <c r="BI93" s="274"/>
      <c r="BJ93" s="274"/>
      <c r="BK93" s="274"/>
      <c r="BL93" s="274"/>
      <c r="BM93" s="274"/>
      <c r="BN93" s="274"/>
      <c r="BO93" s="274"/>
      <c r="BP93" s="274"/>
      <c r="BQ93" s="274"/>
      <c r="BR93" s="274"/>
      <c r="BS93" s="274"/>
      <c r="BT93" s="274"/>
      <c r="BU93" s="274"/>
      <c r="BV93" s="274"/>
    </row>
    <row r="94" spans="1:258">
      <c r="A94" s="274"/>
      <c r="B94" s="274"/>
      <c r="C94" s="274"/>
      <c r="D94" s="274"/>
      <c r="E94" s="274"/>
      <c r="F94" s="274"/>
      <c r="G94" s="274"/>
      <c r="H94" s="274"/>
      <c r="I94" s="274"/>
      <c r="J94" s="274"/>
      <c r="K94" s="274"/>
      <c r="L94" s="274"/>
      <c r="M94" s="274"/>
      <c r="N94" s="274"/>
      <c r="O94" s="274"/>
      <c r="P94" s="274"/>
      <c r="Q94" s="275"/>
      <c r="R94" s="274"/>
      <c r="S94" s="274"/>
      <c r="T94" s="274"/>
      <c r="U94" s="274"/>
      <c r="V94" s="274"/>
      <c r="W94" s="274"/>
      <c r="X94" s="274"/>
      <c r="Y94" s="274"/>
      <c r="Z94" s="274"/>
      <c r="AA94" s="274"/>
      <c r="AB94" s="274"/>
      <c r="AC94" s="274"/>
      <c r="AD94" s="274"/>
      <c r="AE94" s="274"/>
      <c r="AF94" s="274"/>
      <c r="AG94" s="274"/>
      <c r="AH94" s="274"/>
      <c r="AI94" s="274"/>
      <c r="AJ94" s="274"/>
      <c r="AK94" s="274"/>
      <c r="AL94" s="274"/>
      <c r="AM94" s="274"/>
      <c r="AN94" s="274"/>
      <c r="AO94" s="274"/>
      <c r="AP94" s="274"/>
      <c r="AQ94" s="274"/>
      <c r="AR94" s="274"/>
      <c r="AS94" s="274"/>
      <c r="AT94" s="274"/>
      <c r="AU94" s="274"/>
      <c r="AV94" s="274"/>
      <c r="AW94" s="274"/>
      <c r="AX94" s="274"/>
      <c r="AY94" s="274"/>
      <c r="AZ94" s="274"/>
      <c r="BA94" s="274"/>
      <c r="BB94" s="274"/>
      <c r="BC94" s="274"/>
      <c r="BD94" s="273"/>
      <c r="BE94" s="273"/>
      <c r="BF94" s="274"/>
      <c r="BG94" s="274"/>
      <c r="BH94" s="274"/>
      <c r="BI94" s="274"/>
      <c r="BJ94" s="274"/>
      <c r="BK94" s="274"/>
      <c r="BL94" s="274"/>
      <c r="BM94" s="274"/>
      <c r="BN94" s="274"/>
      <c r="BO94" s="274"/>
      <c r="BP94" s="274"/>
      <c r="BQ94" s="274"/>
      <c r="BR94" s="274"/>
      <c r="BS94" s="274"/>
      <c r="BT94" s="274"/>
      <c r="BU94" s="274"/>
      <c r="BV94" s="274"/>
    </row>
    <row r="95" spans="1:258">
      <c r="A95" s="274"/>
      <c r="B95" s="274"/>
      <c r="C95" s="274"/>
      <c r="D95" s="274"/>
      <c r="E95" s="274"/>
      <c r="F95" s="274"/>
      <c r="G95" s="274"/>
      <c r="H95" s="274"/>
      <c r="I95" s="274"/>
      <c r="J95" s="274"/>
      <c r="K95" s="274"/>
      <c r="L95" s="274"/>
      <c r="M95" s="274"/>
      <c r="N95" s="274"/>
      <c r="O95" s="274"/>
      <c r="P95" s="274"/>
      <c r="Q95" s="275"/>
      <c r="R95" s="274"/>
      <c r="S95" s="274"/>
      <c r="T95" s="274"/>
      <c r="U95" s="274"/>
      <c r="V95" s="274"/>
      <c r="W95" s="274"/>
      <c r="X95" s="274"/>
      <c r="Y95" s="274"/>
      <c r="Z95" s="274"/>
      <c r="AA95" s="274"/>
      <c r="AB95" s="274"/>
      <c r="AC95" s="274"/>
      <c r="AD95" s="274"/>
      <c r="AE95" s="274"/>
      <c r="AF95" s="274"/>
      <c r="AG95" s="274"/>
      <c r="AH95" s="274"/>
      <c r="AI95" s="274"/>
      <c r="AJ95" s="274"/>
      <c r="AK95" s="274"/>
      <c r="AL95" s="274"/>
      <c r="AM95" s="274"/>
      <c r="AN95" s="274"/>
      <c r="AO95" s="274"/>
      <c r="AP95" s="274"/>
      <c r="AQ95" s="274"/>
      <c r="AR95" s="274"/>
      <c r="AS95" s="274"/>
      <c r="AT95" s="274"/>
      <c r="AU95" s="274"/>
      <c r="AV95" s="274"/>
      <c r="AW95" s="274"/>
      <c r="AX95" s="274"/>
      <c r="AY95" s="274"/>
      <c r="AZ95" s="274"/>
      <c r="BA95" s="274"/>
      <c r="BB95" s="274"/>
      <c r="BC95" s="274"/>
      <c r="BD95" s="273"/>
      <c r="BE95" s="273"/>
      <c r="BF95" s="274"/>
      <c r="BG95" s="274"/>
      <c r="BH95" s="274"/>
      <c r="BI95" s="274"/>
      <c r="BJ95" s="274"/>
      <c r="BK95" s="274"/>
      <c r="BL95" s="274"/>
      <c r="BM95" s="274"/>
      <c r="BN95" s="274"/>
      <c r="BO95" s="274"/>
      <c r="BP95" s="274"/>
      <c r="BQ95" s="274"/>
      <c r="BR95" s="274"/>
      <c r="BS95" s="274"/>
      <c r="BT95" s="274"/>
      <c r="BU95" s="274"/>
      <c r="BV95" s="274"/>
    </row>
    <row r="96" spans="1:258">
      <c r="A96" s="274"/>
      <c r="B96" s="274"/>
      <c r="C96" s="274"/>
      <c r="D96" s="274"/>
      <c r="E96" s="274"/>
      <c r="F96" s="274"/>
      <c r="G96" s="274"/>
      <c r="H96" s="274"/>
      <c r="I96" s="274"/>
      <c r="J96" s="274"/>
      <c r="K96" s="274"/>
      <c r="L96" s="274"/>
      <c r="M96" s="274"/>
      <c r="N96" s="274"/>
      <c r="O96" s="274"/>
      <c r="P96" s="274"/>
      <c r="Q96" s="275"/>
      <c r="R96" s="274"/>
      <c r="S96" s="274"/>
      <c r="T96" s="274"/>
      <c r="U96" s="274"/>
      <c r="V96" s="274"/>
      <c r="W96" s="274"/>
      <c r="X96" s="274"/>
      <c r="Y96" s="274"/>
      <c r="Z96" s="274"/>
      <c r="AA96" s="274"/>
      <c r="AB96" s="274"/>
      <c r="AC96" s="274"/>
      <c r="AD96" s="274"/>
      <c r="AE96" s="274"/>
      <c r="AF96" s="274"/>
      <c r="AG96" s="274"/>
      <c r="AH96" s="274"/>
      <c r="AI96" s="274"/>
      <c r="AJ96" s="274"/>
      <c r="AK96" s="274"/>
      <c r="AL96" s="274"/>
      <c r="AM96" s="274"/>
      <c r="AN96" s="274"/>
      <c r="AO96" s="274"/>
      <c r="AP96" s="274"/>
      <c r="AQ96" s="274"/>
      <c r="AR96" s="274"/>
      <c r="AS96" s="274"/>
      <c r="AT96" s="274"/>
      <c r="AU96" s="274"/>
      <c r="AV96" s="274"/>
      <c r="AW96" s="274"/>
      <c r="AX96" s="274"/>
      <c r="AY96" s="274"/>
      <c r="AZ96" s="274"/>
      <c r="BA96" s="274"/>
      <c r="BB96" s="274"/>
      <c r="BC96" s="274"/>
      <c r="BD96" s="273"/>
      <c r="BE96" s="273"/>
      <c r="BF96" s="274"/>
      <c r="BG96" s="274"/>
      <c r="BH96" s="274"/>
      <c r="BI96" s="274"/>
      <c r="BJ96" s="274"/>
      <c r="BK96" s="274"/>
      <c r="BL96" s="274"/>
      <c r="BM96" s="274"/>
      <c r="BN96" s="274"/>
      <c r="BO96" s="274"/>
      <c r="BP96" s="274"/>
      <c r="BQ96" s="274"/>
      <c r="BR96" s="274"/>
      <c r="BS96" s="274"/>
      <c r="BT96" s="274"/>
      <c r="BU96" s="274"/>
      <c r="BV96" s="274"/>
    </row>
    <row r="97" spans="1:74">
      <c r="A97" s="274"/>
      <c r="B97" s="274"/>
      <c r="C97" s="274"/>
      <c r="D97" s="274"/>
      <c r="E97" s="274"/>
      <c r="F97" s="274"/>
      <c r="G97" s="274"/>
      <c r="H97" s="274"/>
      <c r="I97" s="274"/>
      <c r="J97" s="274"/>
      <c r="K97" s="274"/>
      <c r="L97" s="274"/>
      <c r="M97" s="274"/>
      <c r="N97" s="274"/>
      <c r="O97" s="274"/>
      <c r="P97" s="274"/>
      <c r="Q97" s="275"/>
      <c r="R97" s="274"/>
      <c r="S97" s="274"/>
      <c r="T97" s="274"/>
      <c r="U97" s="274"/>
      <c r="V97" s="274"/>
      <c r="W97" s="274"/>
      <c r="X97" s="274"/>
      <c r="Y97" s="274"/>
      <c r="Z97" s="274"/>
      <c r="AA97" s="274"/>
      <c r="AB97" s="274"/>
      <c r="AC97" s="274"/>
      <c r="AD97" s="274"/>
      <c r="AE97" s="274"/>
      <c r="AF97" s="274"/>
      <c r="AG97" s="274"/>
      <c r="AH97" s="274"/>
      <c r="AI97" s="274"/>
      <c r="AJ97" s="274"/>
      <c r="AK97" s="274"/>
      <c r="AL97" s="274"/>
      <c r="AM97" s="274"/>
      <c r="AN97" s="274"/>
      <c r="AO97" s="274"/>
      <c r="AP97" s="274"/>
      <c r="AQ97" s="274"/>
      <c r="AR97" s="274"/>
      <c r="AS97" s="274"/>
      <c r="AT97" s="274"/>
      <c r="AU97" s="274"/>
      <c r="AV97" s="274"/>
      <c r="AW97" s="274"/>
      <c r="AX97" s="274"/>
      <c r="AY97" s="274"/>
      <c r="AZ97" s="274"/>
      <c r="BA97" s="274"/>
      <c r="BB97" s="274"/>
      <c r="BC97" s="274"/>
      <c r="BD97" s="273"/>
      <c r="BE97" s="273"/>
      <c r="BF97" s="274"/>
      <c r="BG97" s="274"/>
      <c r="BH97" s="274"/>
      <c r="BI97" s="274"/>
      <c r="BJ97" s="274"/>
      <c r="BK97" s="274"/>
      <c r="BL97" s="274"/>
      <c r="BM97" s="274"/>
      <c r="BN97" s="274"/>
      <c r="BO97" s="274"/>
      <c r="BP97" s="274"/>
      <c r="BQ97" s="274"/>
      <c r="BR97" s="274"/>
      <c r="BS97" s="274"/>
      <c r="BT97" s="274"/>
      <c r="BU97" s="274"/>
      <c r="BV97" s="274"/>
    </row>
    <row r="98" spans="1:74">
      <c r="A98" s="274"/>
      <c r="B98" s="274"/>
      <c r="C98" s="274"/>
      <c r="D98" s="274"/>
      <c r="E98" s="274"/>
      <c r="F98" s="274"/>
      <c r="G98" s="274"/>
      <c r="H98" s="274"/>
      <c r="I98" s="274"/>
      <c r="J98" s="274"/>
      <c r="K98" s="274"/>
      <c r="L98" s="274"/>
      <c r="M98" s="274"/>
      <c r="N98" s="274"/>
      <c r="O98" s="274"/>
      <c r="P98" s="274"/>
      <c r="Q98" s="275"/>
      <c r="R98" s="274"/>
      <c r="S98" s="274"/>
      <c r="T98" s="274"/>
      <c r="U98" s="274"/>
      <c r="V98" s="274"/>
      <c r="W98" s="274"/>
      <c r="X98" s="274"/>
      <c r="Y98" s="274"/>
      <c r="Z98" s="274"/>
      <c r="AA98" s="274"/>
      <c r="AB98" s="274"/>
      <c r="AC98" s="274"/>
      <c r="AD98" s="274"/>
      <c r="AE98" s="274"/>
      <c r="AF98" s="274"/>
      <c r="AG98" s="274"/>
      <c r="AH98" s="274"/>
      <c r="AI98" s="274"/>
      <c r="AJ98" s="274"/>
      <c r="AK98" s="274"/>
      <c r="AL98" s="274"/>
      <c r="AM98" s="274"/>
      <c r="AN98" s="274"/>
      <c r="AO98" s="274"/>
      <c r="AP98" s="274"/>
      <c r="AQ98" s="274"/>
      <c r="AR98" s="274"/>
      <c r="AS98" s="274"/>
      <c r="AT98" s="274"/>
      <c r="AU98" s="274"/>
      <c r="AV98" s="274"/>
      <c r="AW98" s="274"/>
      <c r="AX98" s="274"/>
      <c r="AY98" s="274"/>
      <c r="AZ98" s="274"/>
      <c r="BA98" s="274"/>
      <c r="BB98" s="274"/>
      <c r="BC98" s="274"/>
      <c r="BD98" s="273"/>
      <c r="BE98" s="273"/>
      <c r="BF98" s="274"/>
      <c r="BG98" s="274"/>
      <c r="BH98" s="274"/>
      <c r="BI98" s="274"/>
      <c r="BJ98" s="274"/>
      <c r="BK98" s="274"/>
      <c r="BL98" s="274"/>
      <c r="BM98" s="274"/>
      <c r="BN98" s="274"/>
      <c r="BO98" s="274"/>
      <c r="BP98" s="274"/>
      <c r="BQ98" s="274"/>
      <c r="BR98" s="274"/>
      <c r="BS98" s="274"/>
      <c r="BT98" s="274"/>
      <c r="BU98" s="274"/>
      <c r="BV98" s="274"/>
    </row>
    <row r="99" spans="1:74">
      <c r="A99" s="274"/>
      <c r="B99" s="274"/>
      <c r="C99" s="274"/>
      <c r="D99" s="274"/>
      <c r="E99" s="274"/>
      <c r="F99" s="274"/>
      <c r="G99" s="274"/>
      <c r="H99" s="274"/>
      <c r="I99" s="274"/>
      <c r="J99" s="274"/>
      <c r="K99" s="274"/>
      <c r="L99" s="274"/>
      <c r="M99" s="274"/>
      <c r="N99" s="274"/>
      <c r="O99" s="274"/>
      <c r="P99" s="274"/>
      <c r="Q99" s="275"/>
      <c r="R99" s="274"/>
      <c r="S99" s="274"/>
      <c r="T99" s="274"/>
      <c r="U99" s="274"/>
      <c r="V99" s="274"/>
      <c r="W99" s="274"/>
      <c r="X99" s="274"/>
      <c r="Y99" s="274"/>
      <c r="Z99" s="274"/>
      <c r="AA99" s="274"/>
      <c r="AB99" s="274"/>
      <c r="AC99" s="274"/>
      <c r="AD99" s="274"/>
      <c r="AE99" s="274"/>
      <c r="AF99" s="274"/>
      <c r="AG99" s="274"/>
      <c r="AH99" s="274"/>
      <c r="AI99" s="274"/>
      <c r="AJ99" s="274"/>
      <c r="AK99" s="274"/>
      <c r="AL99" s="274"/>
      <c r="AM99" s="274"/>
      <c r="AN99" s="274"/>
      <c r="AO99" s="274"/>
      <c r="AP99" s="274"/>
      <c r="AQ99" s="274"/>
      <c r="AR99" s="274"/>
      <c r="AS99" s="274"/>
      <c r="AT99" s="274"/>
      <c r="AU99" s="274"/>
      <c r="AV99" s="274"/>
      <c r="AW99" s="274"/>
      <c r="AX99" s="274"/>
      <c r="AY99" s="274"/>
      <c r="AZ99" s="274"/>
      <c r="BA99" s="274"/>
      <c r="BB99" s="274"/>
      <c r="BC99" s="274"/>
      <c r="BD99" s="273"/>
      <c r="BE99" s="273"/>
      <c r="BF99" s="274"/>
      <c r="BG99" s="274"/>
      <c r="BH99" s="274"/>
      <c r="BI99" s="274"/>
      <c r="BJ99" s="274"/>
      <c r="BK99" s="274"/>
      <c r="BL99" s="274"/>
      <c r="BM99" s="274"/>
      <c r="BN99" s="274"/>
      <c r="BO99" s="274"/>
      <c r="BP99" s="274"/>
      <c r="BQ99" s="274"/>
      <c r="BR99" s="274"/>
      <c r="BS99" s="274"/>
      <c r="BT99" s="274"/>
      <c r="BU99" s="274"/>
      <c r="BV99" s="274"/>
    </row>
    <row r="100" spans="1:74">
      <c r="A100" s="274"/>
      <c r="B100" s="274"/>
      <c r="C100" s="274"/>
      <c r="D100" s="274"/>
      <c r="E100" s="274"/>
      <c r="F100" s="274"/>
      <c r="G100" s="274"/>
      <c r="H100" s="274"/>
      <c r="I100" s="274"/>
      <c r="J100" s="274"/>
      <c r="K100" s="274"/>
      <c r="L100" s="274"/>
      <c r="M100" s="274"/>
      <c r="N100" s="274"/>
      <c r="O100" s="274"/>
      <c r="P100" s="274"/>
      <c r="Q100" s="275"/>
      <c r="R100" s="274"/>
      <c r="S100" s="274"/>
      <c r="T100" s="274"/>
      <c r="U100" s="274"/>
      <c r="V100" s="274"/>
      <c r="W100" s="274"/>
      <c r="X100" s="274"/>
      <c r="Y100" s="274"/>
      <c r="Z100" s="274"/>
      <c r="AA100" s="274"/>
      <c r="AB100" s="274"/>
      <c r="AC100" s="274"/>
      <c r="AD100" s="274"/>
      <c r="AE100" s="274"/>
      <c r="AF100" s="274"/>
      <c r="AG100" s="274"/>
      <c r="AH100" s="274"/>
      <c r="AI100" s="274"/>
      <c r="AJ100" s="274"/>
      <c r="AK100" s="274"/>
      <c r="AL100" s="274"/>
      <c r="AM100" s="274"/>
      <c r="AN100" s="274"/>
      <c r="AO100" s="274"/>
      <c r="AP100" s="274"/>
      <c r="AQ100" s="274"/>
      <c r="AR100" s="274"/>
      <c r="AS100" s="274"/>
      <c r="AT100" s="274"/>
      <c r="AU100" s="274"/>
      <c r="AV100" s="274"/>
      <c r="AW100" s="274"/>
      <c r="AX100" s="274"/>
      <c r="AY100" s="274"/>
      <c r="AZ100" s="274"/>
      <c r="BA100" s="274"/>
      <c r="BB100" s="274"/>
      <c r="BC100" s="274"/>
      <c r="BD100" s="273"/>
      <c r="BE100" s="273"/>
      <c r="BF100" s="274"/>
      <c r="BG100" s="274"/>
      <c r="BH100" s="274"/>
      <c r="BI100" s="274"/>
      <c r="BJ100" s="274"/>
      <c r="BK100" s="274"/>
      <c r="BL100" s="274"/>
      <c r="BM100" s="274"/>
      <c r="BN100" s="274"/>
      <c r="BO100" s="274"/>
      <c r="BP100" s="274"/>
      <c r="BQ100" s="274"/>
      <c r="BR100" s="274"/>
      <c r="BS100" s="274"/>
      <c r="BT100" s="274"/>
      <c r="BU100" s="274"/>
      <c r="BV100" s="274"/>
    </row>
    <row r="101" spans="1:74">
      <c r="A101" s="274"/>
      <c r="B101" s="274"/>
      <c r="C101" s="274"/>
      <c r="D101" s="274"/>
      <c r="E101" s="274"/>
      <c r="F101" s="274"/>
      <c r="G101" s="274"/>
      <c r="H101" s="274"/>
      <c r="I101" s="274"/>
      <c r="J101" s="274"/>
      <c r="K101" s="274"/>
      <c r="L101" s="274"/>
      <c r="M101" s="274"/>
      <c r="N101" s="274"/>
      <c r="O101" s="274"/>
      <c r="P101" s="274"/>
      <c r="Q101" s="275"/>
      <c r="R101" s="274"/>
      <c r="S101" s="274"/>
      <c r="T101" s="274"/>
      <c r="U101" s="274"/>
      <c r="V101" s="274"/>
      <c r="W101" s="274"/>
      <c r="X101" s="274"/>
      <c r="Y101" s="274"/>
      <c r="Z101" s="274"/>
      <c r="AA101" s="274"/>
      <c r="AB101" s="274"/>
      <c r="AC101" s="274"/>
      <c r="AD101" s="274"/>
      <c r="AE101" s="274"/>
      <c r="AF101" s="274"/>
      <c r="AG101" s="274"/>
      <c r="AH101" s="274"/>
      <c r="AI101" s="274"/>
      <c r="AJ101" s="274"/>
      <c r="AK101" s="274"/>
      <c r="AL101" s="274"/>
      <c r="AM101" s="274"/>
      <c r="AN101" s="274"/>
      <c r="AO101" s="274"/>
      <c r="AP101" s="274"/>
      <c r="AQ101" s="274"/>
      <c r="AR101" s="274"/>
      <c r="AS101" s="274"/>
      <c r="AT101" s="274"/>
      <c r="AU101" s="274"/>
      <c r="AV101" s="274"/>
      <c r="AW101" s="274"/>
      <c r="AX101" s="274"/>
      <c r="AY101" s="274"/>
      <c r="AZ101" s="274"/>
      <c r="BA101" s="274"/>
      <c r="BB101" s="274"/>
      <c r="BC101" s="274"/>
      <c r="BD101" s="273"/>
      <c r="BE101" s="273"/>
      <c r="BF101" s="274"/>
      <c r="BG101" s="274"/>
      <c r="BH101" s="274"/>
      <c r="BI101" s="274"/>
      <c r="BJ101" s="274"/>
      <c r="BK101" s="274"/>
      <c r="BL101" s="274"/>
      <c r="BM101" s="274"/>
      <c r="BN101" s="274"/>
      <c r="BO101" s="274"/>
      <c r="BP101" s="274"/>
      <c r="BQ101" s="274"/>
      <c r="BR101" s="274"/>
      <c r="BS101" s="274"/>
      <c r="BT101" s="274"/>
      <c r="BU101" s="274"/>
      <c r="BV101" s="274"/>
    </row>
    <row r="102" spans="1:74">
      <c r="A102" s="274"/>
      <c r="B102" s="274"/>
      <c r="C102" s="274"/>
      <c r="D102" s="274"/>
      <c r="E102" s="274"/>
      <c r="F102" s="274"/>
      <c r="G102" s="274"/>
      <c r="H102" s="274"/>
      <c r="I102" s="274"/>
      <c r="J102" s="274"/>
      <c r="K102" s="274"/>
      <c r="L102" s="274"/>
      <c r="M102" s="274"/>
      <c r="N102" s="274"/>
      <c r="O102" s="274"/>
      <c r="P102" s="274"/>
      <c r="Q102" s="275"/>
      <c r="R102" s="274"/>
      <c r="S102" s="274"/>
      <c r="T102" s="274"/>
      <c r="U102" s="274"/>
      <c r="V102" s="274"/>
      <c r="W102" s="274"/>
      <c r="X102" s="274"/>
      <c r="Y102" s="274"/>
      <c r="Z102" s="274"/>
      <c r="AA102" s="274"/>
      <c r="AB102" s="274"/>
      <c r="AC102" s="274"/>
      <c r="AD102" s="274"/>
      <c r="AE102" s="274"/>
      <c r="AF102" s="274"/>
      <c r="AG102" s="274"/>
      <c r="AH102" s="274"/>
      <c r="AI102" s="274"/>
      <c r="AJ102" s="274"/>
      <c r="AK102" s="274"/>
      <c r="AL102" s="274"/>
      <c r="AM102" s="274"/>
      <c r="AN102" s="274"/>
      <c r="AO102" s="274"/>
      <c r="AP102" s="274"/>
      <c r="AQ102" s="274"/>
      <c r="AR102" s="274"/>
      <c r="AS102" s="274"/>
      <c r="AT102" s="274"/>
      <c r="AU102" s="274"/>
      <c r="AV102" s="274"/>
      <c r="AW102" s="274"/>
      <c r="AX102" s="274"/>
      <c r="AY102" s="274"/>
      <c r="AZ102" s="274"/>
      <c r="BA102" s="274"/>
      <c r="BB102" s="274"/>
      <c r="BC102" s="274"/>
      <c r="BD102" s="273"/>
      <c r="BE102" s="273"/>
      <c r="BF102" s="274"/>
      <c r="BG102" s="274"/>
      <c r="BH102" s="274"/>
      <c r="BI102" s="274"/>
      <c r="BJ102" s="274"/>
      <c r="BK102" s="274"/>
      <c r="BL102" s="274"/>
      <c r="BM102" s="274"/>
      <c r="BN102" s="274"/>
      <c r="BO102" s="274"/>
      <c r="BP102" s="274"/>
      <c r="BQ102" s="274"/>
      <c r="BR102" s="274"/>
      <c r="BS102" s="274"/>
      <c r="BT102" s="274"/>
      <c r="BU102" s="274"/>
      <c r="BV102" s="274"/>
    </row>
    <row r="103" spans="1:74">
      <c r="A103" s="274"/>
      <c r="B103" s="274"/>
      <c r="C103" s="274"/>
      <c r="D103" s="274"/>
      <c r="E103" s="274"/>
      <c r="F103" s="274"/>
      <c r="G103" s="274"/>
      <c r="H103" s="274"/>
      <c r="I103" s="274"/>
      <c r="J103" s="274"/>
      <c r="K103" s="274"/>
      <c r="L103" s="274"/>
      <c r="M103" s="274"/>
      <c r="N103" s="274"/>
      <c r="O103" s="274"/>
      <c r="P103" s="274"/>
      <c r="Q103" s="275"/>
      <c r="R103" s="274"/>
      <c r="S103" s="274"/>
      <c r="T103" s="274"/>
      <c r="U103" s="274"/>
      <c r="V103" s="274"/>
      <c r="W103" s="274"/>
      <c r="X103" s="274"/>
      <c r="Y103" s="274"/>
      <c r="Z103" s="274"/>
      <c r="AA103" s="274"/>
      <c r="AB103" s="274"/>
      <c r="AC103" s="274"/>
      <c r="AD103" s="274"/>
      <c r="AE103" s="274"/>
      <c r="AF103" s="274"/>
      <c r="AG103" s="274"/>
      <c r="AH103" s="274"/>
      <c r="AI103" s="274"/>
      <c r="AJ103" s="274"/>
      <c r="AK103" s="274"/>
      <c r="AL103" s="274"/>
      <c r="AM103" s="274"/>
      <c r="AN103" s="274"/>
      <c r="AO103" s="274"/>
      <c r="AP103" s="274"/>
      <c r="AQ103" s="274"/>
      <c r="AR103" s="274"/>
      <c r="AS103" s="274"/>
      <c r="AT103" s="274"/>
      <c r="AU103" s="274"/>
      <c r="AV103" s="274"/>
      <c r="AW103" s="274"/>
      <c r="AX103" s="274"/>
      <c r="AY103" s="274"/>
      <c r="AZ103" s="274"/>
      <c r="BA103" s="274"/>
      <c r="BB103" s="274"/>
      <c r="BC103" s="274"/>
      <c r="BD103" s="273"/>
      <c r="BE103" s="273"/>
      <c r="BF103" s="274"/>
      <c r="BG103" s="274"/>
      <c r="BH103" s="274"/>
      <c r="BI103" s="274"/>
      <c r="BJ103" s="274"/>
      <c r="BK103" s="274"/>
      <c r="BL103" s="274"/>
      <c r="BM103" s="274"/>
      <c r="BN103" s="274"/>
      <c r="BO103" s="274"/>
      <c r="BP103" s="274"/>
      <c r="BQ103" s="274"/>
      <c r="BR103" s="274"/>
      <c r="BS103" s="274"/>
      <c r="BT103" s="274"/>
      <c r="BU103" s="274"/>
      <c r="BV103" s="274"/>
    </row>
    <row r="104" spans="1:74">
      <c r="A104" s="274"/>
      <c r="B104" s="274"/>
      <c r="C104" s="274"/>
      <c r="D104" s="274"/>
      <c r="E104" s="274"/>
      <c r="F104" s="274"/>
      <c r="G104" s="274"/>
      <c r="H104" s="274"/>
      <c r="I104" s="274"/>
      <c r="J104" s="274"/>
      <c r="K104" s="274"/>
      <c r="L104" s="274"/>
      <c r="M104" s="274"/>
      <c r="N104" s="274"/>
      <c r="O104" s="274"/>
      <c r="P104" s="274"/>
      <c r="Q104" s="275"/>
      <c r="R104" s="274"/>
      <c r="S104" s="274"/>
      <c r="T104" s="274"/>
      <c r="U104" s="274"/>
      <c r="V104" s="274"/>
      <c r="W104" s="274"/>
      <c r="X104" s="274"/>
      <c r="Y104" s="274"/>
      <c r="Z104" s="274"/>
      <c r="AA104" s="274"/>
      <c r="AB104" s="274"/>
      <c r="AC104" s="274"/>
      <c r="AD104" s="274"/>
      <c r="AE104" s="274"/>
      <c r="AF104" s="274"/>
      <c r="AG104" s="274"/>
      <c r="AH104" s="274"/>
      <c r="AI104" s="274"/>
      <c r="AJ104" s="274"/>
      <c r="AK104" s="274"/>
      <c r="AL104" s="274"/>
      <c r="AM104" s="274"/>
      <c r="AN104" s="274"/>
      <c r="AO104" s="274"/>
      <c r="AP104" s="274"/>
      <c r="AQ104" s="274"/>
      <c r="AR104" s="274"/>
      <c r="AS104" s="274"/>
      <c r="AT104" s="274"/>
      <c r="AU104" s="274"/>
      <c r="AV104" s="274"/>
      <c r="AW104" s="274"/>
      <c r="AX104" s="274"/>
      <c r="AY104" s="274"/>
      <c r="AZ104" s="274"/>
      <c r="BA104" s="274"/>
      <c r="BB104" s="274"/>
      <c r="BC104" s="274"/>
      <c r="BD104" s="273"/>
      <c r="BE104" s="273"/>
      <c r="BF104" s="274"/>
      <c r="BG104" s="274"/>
      <c r="BH104" s="274"/>
      <c r="BI104" s="274"/>
      <c r="BJ104" s="274"/>
      <c r="BK104" s="274"/>
      <c r="BL104" s="274"/>
      <c r="BM104" s="274"/>
      <c r="BN104" s="274"/>
      <c r="BO104" s="274"/>
      <c r="BP104" s="274"/>
      <c r="BQ104" s="274"/>
      <c r="BR104" s="274"/>
      <c r="BS104" s="274"/>
      <c r="BT104" s="274"/>
      <c r="BU104" s="274"/>
      <c r="BV104" s="274"/>
    </row>
    <row r="105" spans="1:74">
      <c r="A105" s="274"/>
      <c r="B105" s="274"/>
      <c r="C105" s="274"/>
      <c r="D105" s="274"/>
      <c r="E105" s="274"/>
      <c r="F105" s="274"/>
      <c r="G105" s="274"/>
      <c r="H105" s="274"/>
      <c r="I105" s="274"/>
      <c r="J105" s="274"/>
      <c r="K105" s="274"/>
      <c r="L105" s="274"/>
      <c r="M105" s="274"/>
      <c r="N105" s="274"/>
      <c r="O105" s="274"/>
      <c r="P105" s="274"/>
      <c r="Q105" s="275"/>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274"/>
      <c r="AM105" s="274"/>
      <c r="AN105" s="274"/>
      <c r="AO105" s="274"/>
      <c r="AP105" s="274"/>
      <c r="AQ105" s="274"/>
      <c r="AR105" s="274"/>
      <c r="AS105" s="274"/>
      <c r="AT105" s="274"/>
      <c r="AU105" s="274"/>
      <c r="AV105" s="274"/>
      <c r="AW105" s="274"/>
      <c r="AX105" s="274"/>
      <c r="AY105" s="274"/>
      <c r="AZ105" s="274"/>
      <c r="BA105" s="274"/>
      <c r="BB105" s="274"/>
      <c r="BC105" s="274"/>
      <c r="BD105" s="273"/>
      <c r="BE105" s="273"/>
      <c r="BF105" s="274"/>
      <c r="BG105" s="274"/>
      <c r="BH105" s="274"/>
      <c r="BI105" s="274"/>
      <c r="BJ105" s="274"/>
      <c r="BK105" s="274"/>
      <c r="BL105" s="274"/>
      <c r="BM105" s="274"/>
      <c r="BN105" s="274"/>
      <c r="BO105" s="274"/>
      <c r="BP105" s="274"/>
      <c r="BQ105" s="274"/>
      <c r="BR105" s="274"/>
      <c r="BS105" s="274"/>
      <c r="BT105" s="274"/>
      <c r="BU105" s="274"/>
      <c r="BV105" s="274"/>
    </row>
    <row r="106" spans="1:74">
      <c r="A106" s="274"/>
      <c r="B106" s="274"/>
      <c r="C106" s="274"/>
      <c r="D106" s="274"/>
      <c r="E106" s="274"/>
      <c r="F106" s="274"/>
      <c r="G106" s="274"/>
      <c r="H106" s="274"/>
      <c r="I106" s="274"/>
      <c r="J106" s="274"/>
      <c r="K106" s="274"/>
      <c r="L106" s="274"/>
      <c r="M106" s="274"/>
      <c r="N106" s="274"/>
      <c r="O106" s="274"/>
      <c r="P106" s="274"/>
      <c r="Q106" s="275"/>
      <c r="R106" s="274"/>
      <c r="S106" s="274"/>
      <c r="T106" s="274"/>
      <c r="U106" s="274"/>
      <c r="V106" s="274"/>
      <c r="W106" s="274"/>
      <c r="X106" s="274"/>
      <c r="Y106" s="274"/>
      <c r="Z106" s="274"/>
      <c r="AA106" s="274"/>
      <c r="AB106" s="274"/>
      <c r="AC106" s="274"/>
      <c r="AD106" s="274"/>
      <c r="AE106" s="274"/>
      <c r="AF106" s="274"/>
      <c r="AG106" s="274"/>
      <c r="AH106" s="274"/>
      <c r="AI106" s="274"/>
      <c r="AJ106" s="274"/>
      <c r="AK106" s="274"/>
      <c r="AL106" s="274"/>
      <c r="AM106" s="274"/>
      <c r="AN106" s="274"/>
      <c r="AO106" s="274"/>
      <c r="AP106" s="274"/>
      <c r="AQ106" s="274"/>
      <c r="AR106" s="274"/>
      <c r="AS106" s="274"/>
      <c r="AT106" s="274"/>
      <c r="AU106" s="274"/>
      <c r="AV106" s="274"/>
      <c r="AW106" s="274"/>
      <c r="AX106" s="274"/>
      <c r="AY106" s="274"/>
      <c r="AZ106" s="274"/>
      <c r="BA106" s="274"/>
      <c r="BB106" s="274"/>
      <c r="BC106" s="274"/>
      <c r="BD106" s="273"/>
      <c r="BE106" s="273"/>
      <c r="BF106" s="274"/>
      <c r="BG106" s="274"/>
      <c r="BH106" s="274"/>
      <c r="BI106" s="274"/>
      <c r="BJ106" s="274"/>
      <c r="BK106" s="274"/>
      <c r="BL106" s="274"/>
      <c r="BM106" s="274"/>
      <c r="BN106" s="274"/>
      <c r="BO106" s="274"/>
      <c r="BP106" s="274"/>
      <c r="BQ106" s="274"/>
      <c r="BR106" s="274"/>
      <c r="BS106" s="274"/>
      <c r="BT106" s="274"/>
      <c r="BU106" s="274"/>
      <c r="BV106" s="274"/>
    </row>
    <row r="107" spans="1:74">
      <c r="A107" s="274"/>
      <c r="B107" s="274"/>
      <c r="C107" s="274"/>
      <c r="D107" s="274"/>
      <c r="E107" s="274"/>
      <c r="F107" s="274"/>
      <c r="G107" s="274"/>
      <c r="H107" s="274"/>
      <c r="I107" s="274"/>
      <c r="J107" s="274"/>
      <c r="K107" s="274"/>
      <c r="L107" s="274"/>
      <c r="M107" s="274"/>
      <c r="N107" s="274"/>
      <c r="O107" s="274"/>
      <c r="P107" s="274"/>
      <c r="Q107" s="275"/>
      <c r="R107" s="274"/>
      <c r="S107" s="274"/>
      <c r="T107" s="274"/>
      <c r="U107" s="274"/>
      <c r="V107" s="274"/>
      <c r="W107" s="274"/>
      <c r="X107" s="274"/>
      <c r="Y107" s="274"/>
      <c r="Z107" s="274"/>
      <c r="AA107" s="274"/>
      <c r="AB107" s="274"/>
      <c r="AC107" s="274"/>
      <c r="AD107" s="274"/>
      <c r="AE107" s="274"/>
      <c r="AF107" s="274"/>
      <c r="AG107" s="274"/>
      <c r="AH107" s="274"/>
      <c r="AI107" s="274"/>
      <c r="AJ107" s="274"/>
      <c r="AK107" s="274"/>
      <c r="AL107" s="274"/>
      <c r="AM107" s="274"/>
      <c r="AN107" s="274"/>
      <c r="AO107" s="274"/>
      <c r="AP107" s="274"/>
      <c r="AQ107" s="274"/>
      <c r="AR107" s="274"/>
      <c r="AS107" s="274"/>
      <c r="AT107" s="274"/>
      <c r="AU107" s="274"/>
      <c r="AV107" s="274"/>
      <c r="AW107" s="274"/>
      <c r="AX107" s="274"/>
      <c r="AY107" s="274"/>
      <c r="AZ107" s="274"/>
      <c r="BA107" s="274"/>
      <c r="BB107" s="274"/>
      <c r="BC107" s="274"/>
      <c r="BD107" s="273"/>
      <c r="BE107" s="273"/>
      <c r="BF107" s="274"/>
      <c r="BG107" s="274"/>
      <c r="BH107" s="274"/>
      <c r="BI107" s="274"/>
      <c r="BJ107" s="274"/>
      <c r="BK107" s="274"/>
      <c r="BL107" s="274"/>
      <c r="BM107" s="274"/>
      <c r="BN107" s="274"/>
      <c r="BO107" s="274"/>
      <c r="BP107" s="274"/>
      <c r="BQ107" s="274"/>
      <c r="BR107" s="274"/>
      <c r="BS107" s="274"/>
      <c r="BT107" s="274"/>
      <c r="BU107" s="274"/>
      <c r="BV107" s="274"/>
    </row>
    <row r="108" spans="1:74">
      <c r="A108" s="274"/>
      <c r="B108" s="274"/>
      <c r="C108" s="274"/>
      <c r="D108" s="274"/>
      <c r="E108" s="274"/>
      <c r="F108" s="274"/>
      <c r="G108" s="274"/>
      <c r="H108" s="274"/>
      <c r="I108" s="274"/>
      <c r="J108" s="274"/>
      <c r="K108" s="274"/>
      <c r="L108" s="274"/>
      <c r="M108" s="274"/>
      <c r="N108" s="274"/>
      <c r="O108" s="274"/>
      <c r="P108" s="274"/>
      <c r="Q108" s="275"/>
      <c r="R108" s="274"/>
      <c r="S108" s="274"/>
      <c r="T108" s="274"/>
      <c r="U108" s="274"/>
      <c r="V108" s="274"/>
      <c r="W108" s="274"/>
      <c r="X108" s="274"/>
      <c r="Y108" s="274"/>
      <c r="Z108" s="274"/>
      <c r="AA108" s="274"/>
      <c r="AB108" s="274"/>
      <c r="AC108" s="274"/>
      <c r="AD108" s="274"/>
      <c r="AE108" s="274"/>
      <c r="AF108" s="274"/>
      <c r="AG108" s="274"/>
      <c r="AH108" s="274"/>
      <c r="AI108" s="274"/>
      <c r="AJ108" s="274"/>
      <c r="AK108" s="274"/>
      <c r="AL108" s="274"/>
      <c r="AM108" s="274"/>
      <c r="AN108" s="274"/>
      <c r="AO108" s="274"/>
      <c r="AP108" s="274"/>
      <c r="AQ108" s="274"/>
      <c r="AR108" s="274"/>
      <c r="AS108" s="274"/>
      <c r="AT108" s="274"/>
      <c r="AU108" s="274"/>
      <c r="AV108" s="274"/>
      <c r="AW108" s="274"/>
      <c r="AX108" s="274"/>
      <c r="AY108" s="274"/>
      <c r="AZ108" s="274"/>
      <c r="BA108" s="274"/>
      <c r="BB108" s="274"/>
      <c r="BC108" s="274"/>
      <c r="BD108" s="273"/>
      <c r="BE108" s="273"/>
      <c r="BF108" s="274"/>
      <c r="BG108" s="274"/>
      <c r="BH108" s="274"/>
      <c r="BI108" s="274"/>
      <c r="BJ108" s="274"/>
      <c r="BK108" s="274"/>
      <c r="BL108" s="274"/>
      <c r="BM108" s="274"/>
      <c r="BN108" s="274"/>
      <c r="BO108" s="274"/>
      <c r="BP108" s="274"/>
      <c r="BQ108" s="274"/>
      <c r="BR108" s="274"/>
      <c r="BS108" s="274"/>
      <c r="BT108" s="274"/>
      <c r="BU108" s="274"/>
      <c r="BV108" s="274"/>
    </row>
    <row r="109" spans="1:74">
      <c r="A109" s="274"/>
      <c r="B109" s="274"/>
      <c r="C109" s="274"/>
      <c r="D109" s="274"/>
      <c r="E109" s="274"/>
      <c r="F109" s="274"/>
      <c r="G109" s="274"/>
      <c r="H109" s="274"/>
      <c r="I109" s="274"/>
      <c r="J109" s="274"/>
      <c r="K109" s="274"/>
      <c r="L109" s="274"/>
      <c r="M109" s="274"/>
      <c r="N109" s="274"/>
      <c r="O109" s="274"/>
      <c r="P109" s="274"/>
      <c r="Q109" s="275"/>
      <c r="R109" s="274"/>
      <c r="S109" s="274"/>
      <c r="T109" s="274"/>
      <c r="U109" s="274"/>
      <c r="V109" s="274"/>
      <c r="W109" s="274"/>
      <c r="X109" s="274"/>
      <c r="Y109" s="274"/>
      <c r="Z109" s="274"/>
      <c r="AA109" s="274"/>
      <c r="AB109" s="274"/>
      <c r="AC109" s="274"/>
      <c r="AD109" s="274"/>
      <c r="AE109" s="274"/>
      <c r="AF109" s="274"/>
      <c r="AG109" s="274"/>
      <c r="AH109" s="274"/>
      <c r="AI109" s="274"/>
      <c r="AJ109" s="274"/>
      <c r="AK109" s="274"/>
      <c r="AL109" s="274"/>
      <c r="AM109" s="274"/>
      <c r="AN109" s="274"/>
      <c r="AO109" s="274"/>
      <c r="AP109" s="274"/>
      <c r="AQ109" s="274"/>
      <c r="AR109" s="274"/>
      <c r="AS109" s="274"/>
      <c r="AT109" s="274"/>
      <c r="AU109" s="274"/>
      <c r="AV109" s="274"/>
      <c r="AW109" s="274"/>
      <c r="AX109" s="274"/>
      <c r="AY109" s="274"/>
      <c r="AZ109" s="274"/>
      <c r="BA109" s="274"/>
      <c r="BB109" s="274"/>
      <c r="BC109" s="274"/>
      <c r="BD109" s="273"/>
      <c r="BE109" s="273"/>
      <c r="BF109" s="274"/>
      <c r="BG109" s="274"/>
      <c r="BH109" s="274"/>
      <c r="BI109" s="274"/>
      <c r="BJ109" s="274"/>
      <c r="BK109" s="274"/>
      <c r="BL109" s="274"/>
      <c r="BM109" s="274"/>
      <c r="BN109" s="274"/>
      <c r="BO109" s="274"/>
      <c r="BP109" s="274"/>
      <c r="BQ109" s="274"/>
      <c r="BR109" s="274"/>
      <c r="BS109" s="274"/>
      <c r="BT109" s="274"/>
      <c r="BU109" s="274"/>
      <c r="BV109" s="274"/>
    </row>
    <row r="110" spans="1:74">
      <c r="A110" s="274"/>
      <c r="B110" s="274"/>
      <c r="C110" s="274"/>
      <c r="D110" s="274"/>
      <c r="E110" s="274"/>
      <c r="F110" s="274"/>
      <c r="G110" s="274"/>
      <c r="H110" s="274"/>
      <c r="I110" s="274"/>
      <c r="J110" s="274"/>
      <c r="K110" s="274"/>
      <c r="L110" s="274"/>
      <c r="M110" s="274"/>
      <c r="N110" s="274"/>
      <c r="O110" s="274"/>
      <c r="P110" s="274"/>
      <c r="Q110" s="275"/>
      <c r="R110" s="274"/>
      <c r="S110" s="274"/>
      <c r="T110" s="274"/>
      <c r="U110" s="274"/>
      <c r="V110" s="274"/>
      <c r="W110" s="274"/>
      <c r="X110" s="274"/>
      <c r="Y110" s="274"/>
      <c r="Z110" s="274"/>
      <c r="AA110" s="274"/>
      <c r="AB110" s="274"/>
      <c r="AC110" s="274"/>
      <c r="AD110" s="274"/>
      <c r="AE110" s="274"/>
      <c r="AF110" s="274"/>
      <c r="AG110" s="274"/>
      <c r="AH110" s="274"/>
      <c r="AI110" s="274"/>
      <c r="AJ110" s="274"/>
      <c r="AK110" s="274"/>
      <c r="AL110" s="274"/>
      <c r="AM110" s="274"/>
      <c r="AN110" s="274"/>
      <c r="AO110" s="274"/>
      <c r="AP110" s="274"/>
      <c r="AQ110" s="274"/>
      <c r="AR110" s="274"/>
      <c r="AS110" s="274"/>
      <c r="AT110" s="274"/>
      <c r="AU110" s="274"/>
      <c r="AV110" s="274"/>
      <c r="AW110" s="274"/>
      <c r="AX110" s="274"/>
      <c r="AY110" s="274"/>
      <c r="AZ110" s="274"/>
      <c r="BA110" s="274"/>
      <c r="BB110" s="274"/>
      <c r="BC110" s="274"/>
      <c r="BD110" s="273"/>
      <c r="BE110" s="273"/>
      <c r="BF110" s="274"/>
      <c r="BG110" s="274"/>
      <c r="BH110" s="274"/>
      <c r="BI110" s="274"/>
      <c r="BJ110" s="274"/>
      <c r="BK110" s="274"/>
      <c r="BL110" s="274"/>
      <c r="BM110" s="274"/>
      <c r="BN110" s="274"/>
      <c r="BO110" s="274"/>
      <c r="BP110" s="274"/>
      <c r="BQ110" s="274"/>
      <c r="BR110" s="274"/>
      <c r="BS110" s="274"/>
      <c r="BT110" s="274"/>
      <c r="BU110" s="274"/>
      <c r="BV110" s="274"/>
    </row>
    <row r="111" spans="1:74">
      <c r="A111" s="274"/>
      <c r="B111" s="274"/>
      <c r="C111" s="274"/>
      <c r="D111" s="274"/>
      <c r="E111" s="274"/>
      <c r="F111" s="274"/>
      <c r="G111" s="274"/>
      <c r="H111" s="274"/>
      <c r="I111" s="274"/>
      <c r="J111" s="274"/>
      <c r="K111" s="274"/>
      <c r="L111" s="274"/>
      <c r="M111" s="274"/>
      <c r="N111" s="274"/>
      <c r="O111" s="274"/>
      <c r="P111" s="274"/>
      <c r="Q111" s="275"/>
      <c r="R111" s="274"/>
      <c r="S111" s="274"/>
      <c r="T111" s="274"/>
      <c r="U111" s="274"/>
      <c r="V111" s="274"/>
      <c r="W111" s="274"/>
      <c r="X111" s="274"/>
      <c r="Y111" s="274"/>
      <c r="Z111" s="274"/>
      <c r="AA111" s="274"/>
      <c r="AB111" s="274"/>
      <c r="AC111" s="274"/>
      <c r="AD111" s="274"/>
      <c r="AE111" s="274"/>
      <c r="AF111" s="274"/>
      <c r="AG111" s="274"/>
      <c r="AH111" s="274"/>
      <c r="AI111" s="274"/>
      <c r="AJ111" s="274"/>
      <c r="AK111" s="274"/>
      <c r="AL111" s="274"/>
      <c r="AM111" s="274"/>
      <c r="AN111" s="274"/>
      <c r="AO111" s="274"/>
      <c r="AP111" s="274"/>
      <c r="AQ111" s="274"/>
      <c r="AR111" s="274"/>
      <c r="AS111" s="274"/>
      <c r="AT111" s="274"/>
      <c r="AU111" s="274"/>
      <c r="AV111" s="274"/>
      <c r="AW111" s="274"/>
      <c r="AX111" s="274"/>
      <c r="AY111" s="274"/>
      <c r="AZ111" s="274"/>
      <c r="BA111" s="274"/>
      <c r="BB111" s="274"/>
      <c r="BC111" s="274"/>
      <c r="BD111" s="273"/>
      <c r="BE111" s="273"/>
      <c r="BF111" s="274"/>
      <c r="BG111" s="274"/>
      <c r="BH111" s="274"/>
      <c r="BI111" s="274"/>
      <c r="BJ111" s="274"/>
      <c r="BK111" s="274"/>
      <c r="BL111" s="274"/>
      <c r="BM111" s="274"/>
      <c r="BN111" s="274"/>
      <c r="BO111" s="274"/>
      <c r="BP111" s="274"/>
      <c r="BQ111" s="274"/>
      <c r="BR111" s="274"/>
      <c r="BS111" s="274"/>
      <c r="BT111" s="274"/>
      <c r="BU111" s="274"/>
      <c r="BV111" s="274"/>
    </row>
    <row r="112" spans="1:74">
      <c r="A112" s="274"/>
      <c r="B112" s="274"/>
      <c r="C112" s="274"/>
      <c r="D112" s="274"/>
      <c r="E112" s="274"/>
      <c r="F112" s="274"/>
      <c r="G112" s="274"/>
      <c r="H112" s="274"/>
      <c r="I112" s="274"/>
      <c r="J112" s="274"/>
      <c r="K112" s="274"/>
      <c r="L112" s="274"/>
      <c r="M112" s="274"/>
      <c r="N112" s="274"/>
      <c r="O112" s="274"/>
      <c r="P112" s="274"/>
      <c r="Q112" s="275"/>
      <c r="R112" s="274"/>
      <c r="S112" s="274"/>
      <c r="T112" s="274"/>
      <c r="U112" s="274"/>
      <c r="V112" s="274"/>
      <c r="W112" s="274"/>
      <c r="X112" s="274"/>
      <c r="Y112" s="274"/>
      <c r="Z112" s="274"/>
      <c r="AA112" s="274"/>
      <c r="AB112" s="274"/>
      <c r="AC112" s="274"/>
      <c r="AD112" s="274"/>
      <c r="AE112" s="274"/>
      <c r="AF112" s="274"/>
      <c r="AG112" s="274"/>
      <c r="AH112" s="274"/>
      <c r="AI112" s="274"/>
      <c r="AJ112" s="274"/>
      <c r="AK112" s="274"/>
      <c r="AL112" s="274"/>
      <c r="AM112" s="274"/>
      <c r="AN112" s="274"/>
      <c r="AO112" s="274"/>
      <c r="AP112" s="274"/>
      <c r="AQ112" s="274"/>
      <c r="AR112" s="274"/>
      <c r="AS112" s="274"/>
      <c r="AT112" s="274"/>
      <c r="AU112" s="274"/>
      <c r="AV112" s="274"/>
      <c r="AW112" s="274"/>
      <c r="AX112" s="274"/>
      <c r="AY112" s="274"/>
      <c r="AZ112" s="274"/>
      <c r="BA112" s="274"/>
      <c r="BB112" s="274"/>
      <c r="BC112" s="274"/>
      <c r="BD112" s="273"/>
      <c r="BE112" s="273"/>
      <c r="BF112" s="274"/>
      <c r="BG112" s="274"/>
      <c r="BH112" s="274"/>
      <c r="BI112" s="274"/>
      <c r="BJ112" s="274"/>
      <c r="BK112" s="274"/>
      <c r="BL112" s="274"/>
      <c r="BM112" s="274"/>
      <c r="BN112" s="274"/>
      <c r="BO112" s="274"/>
      <c r="BP112" s="274"/>
      <c r="BQ112" s="274"/>
      <c r="BR112" s="274"/>
      <c r="BS112" s="274"/>
      <c r="BT112" s="274"/>
      <c r="BU112" s="274"/>
      <c r="BV112" s="274"/>
    </row>
    <row r="113" spans="1:74">
      <c r="A113" s="274"/>
      <c r="B113" s="274"/>
      <c r="C113" s="274"/>
      <c r="D113" s="274"/>
      <c r="E113" s="274"/>
      <c r="F113" s="274"/>
      <c r="G113" s="274"/>
      <c r="H113" s="274"/>
      <c r="I113" s="274"/>
      <c r="J113" s="274"/>
      <c r="K113" s="274"/>
      <c r="L113" s="274"/>
      <c r="M113" s="274"/>
      <c r="N113" s="274"/>
      <c r="O113" s="274"/>
      <c r="P113" s="274"/>
      <c r="Q113" s="275"/>
      <c r="R113" s="274"/>
      <c r="S113" s="274"/>
      <c r="T113" s="274"/>
      <c r="U113" s="274"/>
      <c r="V113" s="274"/>
      <c r="W113" s="274"/>
      <c r="X113" s="274"/>
      <c r="Y113" s="274"/>
      <c r="Z113" s="274"/>
      <c r="AA113" s="274"/>
      <c r="AB113" s="274"/>
      <c r="AC113" s="274"/>
      <c r="AD113" s="274"/>
      <c r="AE113" s="274"/>
      <c r="AF113" s="274"/>
      <c r="AG113" s="274"/>
      <c r="AH113" s="274"/>
      <c r="AI113" s="274"/>
      <c r="AJ113" s="274"/>
      <c r="AK113" s="274"/>
      <c r="AL113" s="274"/>
      <c r="AM113" s="274"/>
      <c r="AN113" s="274"/>
      <c r="AO113" s="274"/>
      <c r="AP113" s="274"/>
      <c r="AQ113" s="274"/>
      <c r="AR113" s="274"/>
      <c r="AS113" s="274"/>
      <c r="AT113" s="274"/>
      <c r="AU113" s="274"/>
      <c r="AV113" s="274"/>
      <c r="AW113" s="274"/>
      <c r="AX113" s="274"/>
      <c r="AY113" s="274"/>
      <c r="AZ113" s="274"/>
      <c r="BA113" s="274"/>
      <c r="BB113" s="274"/>
      <c r="BC113" s="274"/>
      <c r="BD113" s="273"/>
      <c r="BE113" s="273"/>
      <c r="BF113" s="274"/>
      <c r="BG113" s="274"/>
      <c r="BH113" s="274"/>
      <c r="BI113" s="274"/>
      <c r="BJ113" s="274"/>
      <c r="BK113" s="274"/>
      <c r="BL113" s="274"/>
      <c r="BM113" s="274"/>
      <c r="BN113" s="274"/>
      <c r="BO113" s="274"/>
      <c r="BP113" s="274"/>
      <c r="BQ113" s="274"/>
      <c r="BR113" s="274"/>
      <c r="BS113" s="274"/>
      <c r="BT113" s="274"/>
      <c r="BU113" s="274"/>
      <c r="BV113" s="274"/>
    </row>
    <row r="114" spans="1:74">
      <c r="A114" s="274"/>
      <c r="B114" s="274"/>
      <c r="C114" s="274"/>
      <c r="D114" s="274"/>
      <c r="E114" s="274"/>
      <c r="F114" s="274"/>
      <c r="G114" s="274"/>
      <c r="H114" s="274"/>
      <c r="I114" s="274"/>
      <c r="J114" s="274"/>
      <c r="K114" s="274"/>
      <c r="L114" s="274"/>
      <c r="M114" s="274"/>
      <c r="N114" s="274"/>
      <c r="O114" s="274"/>
      <c r="P114" s="274"/>
      <c r="Q114" s="275"/>
      <c r="R114" s="274"/>
      <c r="S114" s="274"/>
      <c r="T114" s="274"/>
      <c r="U114" s="274"/>
      <c r="V114" s="274"/>
      <c r="W114" s="274"/>
      <c r="X114" s="274"/>
      <c r="Y114" s="274"/>
      <c r="Z114" s="274"/>
      <c r="AA114" s="274"/>
      <c r="AB114" s="274"/>
      <c r="AC114" s="274"/>
      <c r="AD114" s="274"/>
      <c r="AE114" s="274"/>
      <c r="AF114" s="274"/>
      <c r="AG114" s="274"/>
      <c r="AH114" s="274"/>
      <c r="AI114" s="274"/>
      <c r="AJ114" s="274"/>
      <c r="AK114" s="274"/>
      <c r="AL114" s="274"/>
      <c r="AM114" s="274"/>
      <c r="AN114" s="274"/>
      <c r="AO114" s="274"/>
      <c r="AP114" s="274"/>
      <c r="AQ114" s="274"/>
      <c r="AR114" s="274"/>
      <c r="AS114" s="274"/>
      <c r="AT114" s="274"/>
      <c r="AU114" s="274"/>
      <c r="AV114" s="274"/>
      <c r="AW114" s="274"/>
      <c r="AX114" s="274"/>
      <c r="AY114" s="274"/>
      <c r="AZ114" s="274"/>
      <c r="BA114" s="274"/>
      <c r="BB114" s="274"/>
      <c r="BC114" s="274"/>
      <c r="BD114" s="273"/>
      <c r="BE114" s="273"/>
      <c r="BF114" s="274"/>
      <c r="BG114" s="274"/>
      <c r="BH114" s="274"/>
      <c r="BI114" s="274"/>
      <c r="BJ114" s="274"/>
      <c r="BK114" s="274"/>
      <c r="BL114" s="274"/>
      <c r="BM114" s="274"/>
      <c r="BN114" s="274"/>
      <c r="BO114" s="274"/>
      <c r="BP114" s="274"/>
      <c r="BQ114" s="274"/>
      <c r="BR114" s="274"/>
      <c r="BS114" s="274"/>
      <c r="BT114" s="274"/>
      <c r="BU114" s="274"/>
      <c r="BV114" s="274"/>
    </row>
    <row r="115" spans="1:74">
      <c r="A115" s="274"/>
      <c r="B115" s="274"/>
      <c r="C115" s="274"/>
      <c r="D115" s="274"/>
      <c r="E115" s="274"/>
      <c r="F115" s="274"/>
      <c r="G115" s="274"/>
      <c r="H115" s="274"/>
      <c r="I115" s="274"/>
      <c r="J115" s="274"/>
      <c r="K115" s="274"/>
      <c r="L115" s="274"/>
      <c r="M115" s="274"/>
      <c r="N115" s="274"/>
      <c r="O115" s="274"/>
      <c r="P115" s="274"/>
      <c r="Q115" s="275"/>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274"/>
      <c r="AM115" s="274"/>
      <c r="AN115" s="274"/>
      <c r="AO115" s="274"/>
      <c r="AP115" s="274"/>
      <c r="AQ115" s="274"/>
      <c r="AR115" s="274"/>
      <c r="AS115" s="274"/>
      <c r="AT115" s="274"/>
      <c r="AU115" s="274"/>
      <c r="AV115" s="274"/>
      <c r="AW115" s="274"/>
      <c r="AX115" s="274"/>
      <c r="AY115" s="274"/>
      <c r="AZ115" s="274"/>
      <c r="BA115" s="274"/>
      <c r="BB115" s="274"/>
      <c r="BC115" s="274"/>
      <c r="BD115" s="273"/>
      <c r="BE115" s="273"/>
      <c r="BF115" s="274"/>
      <c r="BG115" s="274"/>
      <c r="BH115" s="274"/>
      <c r="BI115" s="274"/>
      <c r="BJ115" s="274"/>
      <c r="BK115" s="274"/>
      <c r="BL115" s="274"/>
      <c r="BM115" s="274"/>
      <c r="BN115" s="274"/>
      <c r="BO115" s="274"/>
      <c r="BP115" s="274"/>
      <c r="BQ115" s="274"/>
      <c r="BR115" s="274"/>
      <c r="BS115" s="274"/>
      <c r="BT115" s="274"/>
      <c r="BU115" s="274"/>
      <c r="BV115" s="274"/>
    </row>
    <row r="116" spans="1:74">
      <c r="A116" s="274"/>
      <c r="B116" s="274"/>
      <c r="C116" s="274"/>
      <c r="D116" s="274"/>
      <c r="E116" s="274"/>
      <c r="F116" s="274"/>
      <c r="G116" s="274"/>
      <c r="H116" s="274"/>
      <c r="I116" s="274"/>
      <c r="J116" s="274"/>
      <c r="K116" s="274"/>
      <c r="L116" s="274"/>
      <c r="M116" s="274"/>
      <c r="N116" s="274"/>
      <c r="O116" s="274"/>
      <c r="P116" s="274"/>
      <c r="Q116" s="275"/>
      <c r="R116" s="274"/>
      <c r="S116" s="274"/>
      <c r="T116" s="274"/>
      <c r="U116" s="274"/>
      <c r="V116" s="274"/>
      <c r="W116" s="274"/>
      <c r="X116" s="274"/>
      <c r="Y116" s="274"/>
      <c r="Z116" s="274"/>
      <c r="AA116" s="274"/>
      <c r="AB116" s="274"/>
      <c r="AC116" s="274"/>
      <c r="AD116" s="274"/>
      <c r="AE116" s="274"/>
      <c r="AF116" s="274"/>
      <c r="AG116" s="274"/>
      <c r="AH116" s="274"/>
      <c r="AI116" s="274"/>
      <c r="AJ116" s="274"/>
      <c r="AK116" s="274"/>
      <c r="AL116" s="274"/>
      <c r="AM116" s="274"/>
      <c r="AN116" s="274"/>
      <c r="AO116" s="274"/>
      <c r="AP116" s="274"/>
      <c r="AQ116" s="274"/>
      <c r="AR116" s="274"/>
      <c r="AS116" s="274"/>
      <c r="AT116" s="274"/>
      <c r="AU116" s="274"/>
      <c r="AV116" s="274"/>
      <c r="AW116" s="274"/>
      <c r="AX116" s="274"/>
      <c r="AY116" s="274"/>
      <c r="AZ116" s="274"/>
      <c r="BA116" s="274"/>
      <c r="BB116" s="274"/>
      <c r="BC116" s="274"/>
      <c r="BD116" s="273"/>
      <c r="BE116" s="273"/>
      <c r="BF116" s="274"/>
      <c r="BG116" s="274"/>
      <c r="BH116" s="274"/>
      <c r="BI116" s="274"/>
      <c r="BJ116" s="274"/>
      <c r="BK116" s="274"/>
      <c r="BL116" s="274"/>
      <c r="BM116" s="274"/>
      <c r="BN116" s="274"/>
      <c r="BO116" s="274"/>
      <c r="BP116" s="274"/>
      <c r="BQ116" s="274"/>
      <c r="BR116" s="274"/>
      <c r="BS116" s="274"/>
      <c r="BT116" s="274"/>
      <c r="BU116" s="274"/>
      <c r="BV116" s="274"/>
    </row>
    <row r="117" spans="1:74">
      <c r="A117" s="274"/>
      <c r="B117" s="274"/>
      <c r="C117" s="274"/>
      <c r="D117" s="274"/>
      <c r="E117" s="274"/>
      <c r="F117" s="274"/>
      <c r="G117" s="274"/>
      <c r="H117" s="274"/>
      <c r="I117" s="274"/>
      <c r="J117" s="274"/>
      <c r="K117" s="274"/>
      <c r="L117" s="274"/>
      <c r="M117" s="274"/>
      <c r="N117" s="274"/>
      <c r="O117" s="274"/>
      <c r="P117" s="274"/>
      <c r="Q117" s="275"/>
      <c r="R117" s="274"/>
      <c r="S117" s="274"/>
      <c r="T117" s="274"/>
      <c r="U117" s="274"/>
      <c r="V117" s="274"/>
      <c r="W117" s="274"/>
      <c r="X117" s="274"/>
      <c r="Y117" s="274"/>
      <c r="Z117" s="274"/>
      <c r="AA117" s="274"/>
      <c r="AB117" s="274"/>
      <c r="AC117" s="274"/>
      <c r="AD117" s="274"/>
      <c r="AE117" s="274"/>
      <c r="AF117" s="274"/>
      <c r="AG117" s="274"/>
      <c r="AH117" s="274"/>
      <c r="AI117" s="274"/>
      <c r="AJ117" s="274"/>
      <c r="AK117" s="274"/>
      <c r="AL117" s="274"/>
      <c r="AM117" s="274"/>
      <c r="AN117" s="274"/>
      <c r="AO117" s="274"/>
      <c r="AP117" s="274"/>
      <c r="AQ117" s="274"/>
      <c r="AR117" s="274"/>
      <c r="AS117" s="274"/>
      <c r="AT117" s="274"/>
      <c r="AU117" s="274"/>
      <c r="AV117" s="274"/>
      <c r="AW117" s="274"/>
      <c r="AX117" s="274"/>
      <c r="AY117" s="274"/>
      <c r="AZ117" s="274"/>
      <c r="BA117" s="274"/>
      <c r="BB117" s="274"/>
      <c r="BC117" s="274"/>
      <c r="BD117" s="273"/>
      <c r="BE117" s="273"/>
      <c r="BF117" s="274"/>
      <c r="BG117" s="274"/>
      <c r="BH117" s="274"/>
      <c r="BI117" s="274"/>
      <c r="BJ117" s="274"/>
      <c r="BK117" s="274"/>
      <c r="BL117" s="274"/>
      <c r="BM117" s="274"/>
      <c r="BN117" s="274"/>
      <c r="BO117" s="274"/>
      <c r="BP117" s="274"/>
      <c r="BQ117" s="274"/>
      <c r="BR117" s="274"/>
      <c r="BS117" s="274"/>
      <c r="BT117" s="274"/>
      <c r="BU117" s="274"/>
      <c r="BV117" s="274"/>
    </row>
    <row r="118" spans="1:74">
      <c r="A118" s="274"/>
      <c r="B118" s="274"/>
      <c r="C118" s="274"/>
      <c r="D118" s="274"/>
      <c r="E118" s="274"/>
      <c r="F118" s="274"/>
      <c r="G118" s="274"/>
      <c r="H118" s="274"/>
      <c r="I118" s="274"/>
      <c r="J118" s="274"/>
      <c r="K118" s="274"/>
      <c r="L118" s="274"/>
      <c r="M118" s="274"/>
      <c r="N118" s="274"/>
      <c r="O118" s="274"/>
      <c r="P118" s="274"/>
      <c r="Q118" s="275"/>
      <c r="R118" s="274"/>
      <c r="S118" s="274"/>
      <c r="T118" s="274"/>
      <c r="U118" s="274"/>
      <c r="V118" s="274"/>
      <c r="W118" s="274"/>
      <c r="X118" s="274"/>
      <c r="Y118" s="274"/>
      <c r="Z118" s="274"/>
      <c r="AA118" s="274"/>
      <c r="AB118" s="274"/>
      <c r="AC118" s="274"/>
      <c r="AD118" s="274"/>
      <c r="AE118" s="274"/>
      <c r="AF118" s="274"/>
      <c r="AG118" s="274"/>
      <c r="AH118" s="274"/>
      <c r="AI118" s="274"/>
      <c r="AJ118" s="274"/>
      <c r="AK118" s="274"/>
      <c r="AL118" s="274"/>
      <c r="AM118" s="274"/>
      <c r="AN118" s="274"/>
      <c r="AO118" s="274"/>
      <c r="AP118" s="274"/>
      <c r="AQ118" s="274"/>
      <c r="AR118" s="274"/>
      <c r="AS118" s="274"/>
      <c r="AT118" s="274"/>
      <c r="AU118" s="274"/>
      <c r="AV118" s="274"/>
      <c r="AW118" s="274"/>
      <c r="AX118" s="274"/>
      <c r="AY118" s="274"/>
      <c r="AZ118" s="274"/>
      <c r="BA118" s="274"/>
      <c r="BB118" s="274"/>
      <c r="BC118" s="274"/>
      <c r="BD118" s="273"/>
      <c r="BE118" s="273"/>
      <c r="BF118" s="274"/>
      <c r="BG118" s="274"/>
      <c r="BH118" s="274"/>
      <c r="BI118" s="274"/>
      <c r="BJ118" s="274"/>
      <c r="BK118" s="274"/>
      <c r="BL118" s="274"/>
      <c r="BM118" s="274"/>
      <c r="BN118" s="274"/>
      <c r="BO118" s="274"/>
      <c r="BP118" s="274"/>
      <c r="BQ118" s="274"/>
      <c r="BR118" s="274"/>
      <c r="BS118" s="274"/>
      <c r="BT118" s="274"/>
      <c r="BU118" s="274"/>
      <c r="BV118" s="274"/>
    </row>
    <row r="119" spans="1:74">
      <c r="A119" s="274"/>
      <c r="B119" s="274"/>
      <c r="C119" s="274"/>
      <c r="D119" s="274"/>
      <c r="E119" s="274"/>
      <c r="F119" s="274"/>
      <c r="G119" s="274"/>
      <c r="H119" s="274"/>
      <c r="I119" s="274"/>
      <c r="J119" s="274"/>
      <c r="K119" s="274"/>
      <c r="L119" s="274"/>
      <c r="M119" s="274"/>
      <c r="N119" s="274"/>
      <c r="O119" s="274"/>
      <c r="P119" s="274"/>
      <c r="Q119" s="275"/>
      <c r="R119" s="274"/>
      <c r="S119" s="274"/>
      <c r="T119" s="274"/>
      <c r="U119" s="274"/>
      <c r="V119" s="274"/>
      <c r="W119" s="274"/>
      <c r="X119" s="274"/>
      <c r="Y119" s="274"/>
      <c r="Z119" s="274"/>
      <c r="AA119" s="274"/>
      <c r="AB119" s="274"/>
      <c r="AC119" s="274"/>
      <c r="AD119" s="274"/>
      <c r="AE119" s="274"/>
      <c r="AF119" s="274"/>
      <c r="AG119" s="274"/>
      <c r="AH119" s="274"/>
      <c r="AI119" s="274"/>
      <c r="AJ119" s="274"/>
      <c r="AK119" s="274"/>
      <c r="AL119" s="274"/>
      <c r="AM119" s="274"/>
      <c r="AN119" s="274"/>
      <c r="AO119" s="274"/>
      <c r="AP119" s="274"/>
      <c r="AQ119" s="274"/>
      <c r="AR119" s="274"/>
      <c r="AS119" s="274"/>
      <c r="AT119" s="274"/>
      <c r="AU119" s="274"/>
      <c r="AV119" s="274"/>
      <c r="AW119" s="274"/>
      <c r="AX119" s="274"/>
      <c r="AY119" s="274"/>
      <c r="AZ119" s="274"/>
      <c r="BA119" s="274"/>
      <c r="BB119" s="274"/>
      <c r="BC119" s="274"/>
      <c r="BD119" s="273"/>
      <c r="BE119" s="273"/>
      <c r="BF119" s="274"/>
      <c r="BG119" s="274"/>
      <c r="BH119" s="274"/>
      <c r="BI119" s="274"/>
      <c r="BJ119" s="274"/>
      <c r="BK119" s="274"/>
      <c r="BL119" s="274"/>
      <c r="BM119" s="274"/>
      <c r="BN119" s="274"/>
      <c r="BO119" s="274"/>
      <c r="BP119" s="274"/>
      <c r="BQ119" s="274"/>
      <c r="BR119" s="274"/>
      <c r="BS119" s="274"/>
      <c r="BT119" s="274"/>
      <c r="BU119" s="274"/>
      <c r="BV119" s="274"/>
    </row>
    <row r="120" spans="1:74">
      <c r="A120" s="274"/>
      <c r="B120" s="274"/>
      <c r="C120" s="274"/>
      <c r="D120" s="274"/>
      <c r="E120" s="274"/>
      <c r="F120" s="274"/>
      <c r="G120" s="274"/>
      <c r="H120" s="274"/>
      <c r="I120" s="274"/>
      <c r="J120" s="274"/>
      <c r="K120" s="274"/>
      <c r="L120" s="274"/>
      <c r="M120" s="274"/>
      <c r="N120" s="274"/>
      <c r="O120" s="274"/>
      <c r="P120" s="274"/>
      <c r="Q120" s="275"/>
      <c r="R120" s="274"/>
      <c r="S120" s="274"/>
      <c r="T120" s="274"/>
      <c r="U120" s="274"/>
      <c r="V120" s="274"/>
      <c r="W120" s="274"/>
      <c r="X120" s="274"/>
      <c r="Y120" s="274"/>
      <c r="Z120" s="274"/>
      <c r="AA120" s="274"/>
      <c r="AB120" s="274"/>
      <c r="AC120" s="274"/>
      <c r="AD120" s="274"/>
      <c r="AE120" s="274"/>
      <c r="AF120" s="274"/>
      <c r="AG120" s="274"/>
      <c r="AH120" s="274"/>
      <c r="AI120" s="274"/>
      <c r="AJ120" s="274"/>
      <c r="AK120" s="274"/>
      <c r="AL120" s="274"/>
      <c r="AM120" s="274"/>
      <c r="AN120" s="274"/>
      <c r="AO120" s="274"/>
      <c r="AP120" s="274"/>
      <c r="AQ120" s="274"/>
      <c r="AR120" s="274"/>
      <c r="AS120" s="274"/>
      <c r="AT120" s="274"/>
      <c r="AU120" s="274"/>
      <c r="AV120" s="274"/>
      <c r="AW120" s="274"/>
      <c r="AX120" s="274"/>
      <c r="AY120" s="274"/>
      <c r="AZ120" s="274"/>
      <c r="BA120" s="274"/>
      <c r="BB120" s="274"/>
      <c r="BC120" s="274"/>
      <c r="BD120" s="273"/>
      <c r="BE120" s="273"/>
      <c r="BF120" s="274"/>
      <c r="BG120" s="274"/>
      <c r="BH120" s="274"/>
      <c r="BI120" s="274"/>
      <c r="BJ120" s="274"/>
      <c r="BK120" s="274"/>
      <c r="BL120" s="274"/>
      <c r="BM120" s="274"/>
      <c r="BN120" s="274"/>
      <c r="BO120" s="274"/>
      <c r="BP120" s="274"/>
      <c r="BQ120" s="274"/>
      <c r="BR120" s="274"/>
      <c r="BS120" s="274"/>
      <c r="BT120" s="274"/>
      <c r="BU120" s="274"/>
      <c r="BV120" s="274"/>
    </row>
    <row r="121" spans="1:74">
      <c r="A121" s="274"/>
      <c r="B121" s="274"/>
      <c r="C121" s="274"/>
      <c r="D121" s="274"/>
      <c r="E121" s="274"/>
      <c r="F121" s="274"/>
      <c r="G121" s="274"/>
      <c r="H121" s="274"/>
      <c r="I121" s="274"/>
      <c r="J121" s="274"/>
      <c r="K121" s="274"/>
      <c r="L121" s="274"/>
      <c r="M121" s="274"/>
      <c r="N121" s="274"/>
      <c r="O121" s="274"/>
      <c r="P121" s="274"/>
      <c r="Q121" s="275"/>
      <c r="R121" s="274"/>
      <c r="S121" s="274"/>
      <c r="T121" s="274"/>
      <c r="U121" s="274"/>
      <c r="V121" s="274"/>
      <c r="W121" s="274"/>
      <c r="X121" s="274"/>
      <c r="Y121" s="274"/>
      <c r="Z121" s="274"/>
      <c r="AA121" s="274"/>
      <c r="AB121" s="274"/>
      <c r="AC121" s="274"/>
      <c r="AD121" s="274"/>
      <c r="AE121" s="274"/>
      <c r="AF121" s="274"/>
      <c r="AG121" s="274"/>
      <c r="AH121" s="274"/>
      <c r="AI121" s="274"/>
      <c r="AJ121" s="274"/>
      <c r="AK121" s="274"/>
      <c r="AL121" s="274"/>
      <c r="AM121" s="274"/>
      <c r="AN121" s="274"/>
      <c r="AO121" s="274"/>
      <c r="AP121" s="274"/>
      <c r="AQ121" s="274"/>
      <c r="AR121" s="274"/>
      <c r="AS121" s="274"/>
      <c r="AT121" s="274"/>
      <c r="AU121" s="274"/>
      <c r="AV121" s="274"/>
      <c r="AW121" s="274"/>
      <c r="AX121" s="274"/>
      <c r="AY121" s="274"/>
      <c r="AZ121" s="274"/>
      <c r="BA121" s="274"/>
      <c r="BB121" s="274"/>
      <c r="BC121" s="274"/>
      <c r="BD121" s="273"/>
      <c r="BE121" s="273"/>
      <c r="BF121" s="274"/>
      <c r="BG121" s="274"/>
      <c r="BH121" s="274"/>
      <c r="BI121" s="274"/>
      <c r="BJ121" s="274"/>
      <c r="BK121" s="274"/>
      <c r="BL121" s="274"/>
      <c r="BM121" s="274"/>
      <c r="BN121" s="274"/>
      <c r="BO121" s="274"/>
      <c r="BP121" s="274"/>
      <c r="BQ121" s="274"/>
      <c r="BR121" s="274"/>
      <c r="BS121" s="274"/>
      <c r="BT121" s="274"/>
      <c r="BU121" s="274"/>
      <c r="BV121" s="274"/>
    </row>
    <row r="122" spans="1:74">
      <c r="A122" s="274"/>
      <c r="B122" s="274"/>
      <c r="C122" s="274"/>
      <c r="D122" s="274"/>
      <c r="E122" s="274"/>
      <c r="F122" s="274"/>
      <c r="G122" s="274"/>
      <c r="H122" s="274"/>
      <c r="I122" s="274"/>
      <c r="J122" s="274"/>
      <c r="K122" s="274"/>
      <c r="L122" s="274"/>
      <c r="M122" s="274"/>
      <c r="N122" s="274"/>
      <c r="O122" s="274"/>
      <c r="P122" s="274"/>
      <c r="Q122" s="275"/>
      <c r="R122" s="274"/>
      <c r="S122" s="274"/>
      <c r="T122" s="274"/>
      <c r="U122" s="274"/>
      <c r="V122" s="274"/>
      <c r="W122" s="274"/>
      <c r="X122" s="274"/>
      <c r="Y122" s="274"/>
      <c r="Z122" s="274"/>
      <c r="AA122" s="274"/>
      <c r="AB122" s="274"/>
      <c r="AC122" s="274"/>
      <c r="AD122" s="274"/>
      <c r="AE122" s="274"/>
      <c r="AF122" s="274"/>
      <c r="AG122" s="274"/>
      <c r="AH122" s="274"/>
      <c r="AI122" s="274"/>
      <c r="AJ122" s="274"/>
      <c r="AK122" s="274"/>
      <c r="AL122" s="274"/>
      <c r="AM122" s="274"/>
      <c r="AN122" s="274"/>
      <c r="AO122" s="274"/>
      <c r="AP122" s="274"/>
      <c r="AQ122" s="274"/>
      <c r="AR122" s="274"/>
      <c r="AS122" s="274"/>
      <c r="AT122" s="274"/>
      <c r="AU122" s="274"/>
      <c r="AV122" s="274"/>
      <c r="AW122" s="274"/>
      <c r="AX122" s="274"/>
      <c r="AY122" s="274"/>
      <c r="AZ122" s="274"/>
      <c r="BA122" s="274"/>
      <c r="BB122" s="274"/>
      <c r="BC122" s="274"/>
      <c r="BD122" s="273"/>
      <c r="BE122" s="273"/>
      <c r="BF122" s="274"/>
      <c r="BG122" s="274"/>
      <c r="BH122" s="274"/>
      <c r="BI122" s="274"/>
      <c r="BJ122" s="274"/>
      <c r="BK122" s="274"/>
      <c r="BL122" s="274"/>
      <c r="BM122" s="274"/>
      <c r="BN122" s="274"/>
      <c r="BO122" s="274"/>
      <c r="BP122" s="274"/>
      <c r="BQ122" s="274"/>
      <c r="BR122" s="274"/>
      <c r="BS122" s="274"/>
      <c r="BT122" s="274"/>
      <c r="BU122" s="274"/>
      <c r="BV122" s="274"/>
    </row>
    <row r="123" spans="1:74">
      <c r="A123" s="274"/>
      <c r="B123" s="274"/>
      <c r="C123" s="274"/>
      <c r="D123" s="274"/>
      <c r="E123" s="274"/>
      <c r="F123" s="274"/>
      <c r="G123" s="274"/>
      <c r="H123" s="274"/>
      <c r="I123" s="274"/>
      <c r="J123" s="274"/>
      <c r="K123" s="274"/>
      <c r="L123" s="274"/>
      <c r="M123" s="274"/>
      <c r="N123" s="274"/>
      <c r="O123" s="274"/>
      <c r="P123" s="274"/>
      <c r="Q123" s="275"/>
      <c r="R123" s="274"/>
      <c r="S123" s="274"/>
      <c r="T123" s="274"/>
      <c r="U123" s="274"/>
      <c r="V123" s="274"/>
      <c r="W123" s="274"/>
      <c r="X123" s="274"/>
      <c r="Y123" s="274"/>
      <c r="Z123" s="274"/>
      <c r="AA123" s="274"/>
      <c r="AB123" s="274"/>
      <c r="AC123" s="274"/>
      <c r="AD123" s="274"/>
      <c r="AE123" s="274"/>
      <c r="AF123" s="274"/>
      <c r="AG123" s="274"/>
      <c r="AH123" s="274"/>
      <c r="AI123" s="274"/>
      <c r="AJ123" s="274"/>
      <c r="AK123" s="274"/>
      <c r="AL123" s="274"/>
      <c r="AM123" s="274"/>
      <c r="AN123" s="274"/>
      <c r="AO123" s="274"/>
      <c r="AP123" s="274"/>
      <c r="AQ123" s="274"/>
      <c r="AR123" s="274"/>
      <c r="AS123" s="274"/>
      <c r="AT123" s="274"/>
      <c r="AU123" s="274"/>
      <c r="AV123" s="274"/>
      <c r="AW123" s="274"/>
      <c r="AX123" s="274"/>
      <c r="AY123" s="274"/>
      <c r="AZ123" s="274"/>
      <c r="BA123" s="274"/>
      <c r="BB123" s="274"/>
      <c r="BC123" s="274"/>
      <c r="BD123" s="273"/>
      <c r="BE123" s="273"/>
      <c r="BF123" s="274"/>
      <c r="BG123" s="274"/>
      <c r="BH123" s="274"/>
      <c r="BI123" s="274"/>
      <c r="BJ123" s="274"/>
      <c r="BK123" s="274"/>
      <c r="BL123" s="274"/>
      <c r="BM123" s="274"/>
      <c r="BN123" s="274"/>
      <c r="BO123" s="274"/>
      <c r="BP123" s="274"/>
      <c r="BQ123" s="274"/>
      <c r="BR123" s="274"/>
      <c r="BS123" s="274"/>
      <c r="BT123" s="274"/>
      <c r="BU123" s="274"/>
      <c r="BV123" s="274"/>
    </row>
    <row r="124" spans="1:74">
      <c r="A124" s="274"/>
      <c r="B124" s="274"/>
      <c r="C124" s="274"/>
      <c r="D124" s="274"/>
      <c r="E124" s="274"/>
      <c r="F124" s="274"/>
      <c r="G124" s="274"/>
      <c r="H124" s="274"/>
      <c r="I124" s="274"/>
      <c r="J124" s="274"/>
      <c r="K124" s="274"/>
      <c r="L124" s="274"/>
      <c r="M124" s="274"/>
      <c r="N124" s="274"/>
      <c r="O124" s="274"/>
      <c r="P124" s="274"/>
      <c r="Q124" s="275"/>
      <c r="R124" s="274"/>
      <c r="S124" s="274"/>
      <c r="T124" s="274"/>
      <c r="U124" s="274"/>
      <c r="V124" s="274"/>
      <c r="W124" s="274"/>
      <c r="X124" s="274"/>
      <c r="Y124" s="274"/>
      <c r="Z124" s="274"/>
      <c r="AA124" s="274"/>
      <c r="AB124" s="274"/>
      <c r="AC124" s="274"/>
      <c r="AD124" s="274"/>
      <c r="AE124" s="274"/>
      <c r="AF124" s="274"/>
      <c r="AG124" s="274"/>
      <c r="AH124" s="274"/>
      <c r="AI124" s="274"/>
      <c r="AJ124" s="274"/>
      <c r="AK124" s="274"/>
      <c r="AL124" s="274"/>
      <c r="AM124" s="274"/>
      <c r="AN124" s="274"/>
      <c r="AO124" s="274"/>
      <c r="AP124" s="274"/>
      <c r="AQ124" s="274"/>
      <c r="AR124" s="274"/>
      <c r="AS124" s="274"/>
      <c r="AT124" s="274"/>
      <c r="AU124" s="274"/>
      <c r="AV124" s="274"/>
      <c r="AW124" s="274"/>
      <c r="AX124" s="274"/>
      <c r="AY124" s="274"/>
      <c r="AZ124" s="274"/>
      <c r="BA124" s="274"/>
      <c r="BB124" s="274"/>
      <c r="BC124" s="274"/>
      <c r="BD124" s="273"/>
      <c r="BE124" s="273"/>
      <c r="BF124" s="274"/>
      <c r="BG124" s="274"/>
      <c r="BH124" s="274"/>
      <c r="BI124" s="274"/>
      <c r="BJ124" s="274"/>
      <c r="BK124" s="274"/>
      <c r="BL124" s="274"/>
      <c r="BM124" s="274"/>
      <c r="BN124" s="274"/>
      <c r="BO124" s="274"/>
      <c r="BP124" s="274"/>
      <c r="BQ124" s="274"/>
      <c r="BR124" s="274"/>
      <c r="BS124" s="274"/>
      <c r="BT124" s="274"/>
      <c r="BU124" s="274"/>
      <c r="BV124" s="274"/>
    </row>
    <row r="125" spans="1:74">
      <c r="A125" s="274"/>
      <c r="B125" s="274"/>
      <c r="C125" s="274"/>
      <c r="D125" s="274"/>
      <c r="E125" s="274"/>
      <c r="F125" s="274"/>
      <c r="G125" s="274"/>
      <c r="H125" s="274"/>
      <c r="I125" s="274"/>
      <c r="J125" s="274"/>
      <c r="K125" s="274"/>
      <c r="L125" s="274"/>
      <c r="M125" s="274"/>
      <c r="N125" s="274"/>
      <c r="O125" s="274"/>
      <c r="P125" s="274"/>
      <c r="Q125" s="275"/>
      <c r="R125" s="274"/>
      <c r="S125" s="274"/>
      <c r="T125" s="274"/>
      <c r="U125" s="274"/>
      <c r="V125" s="274"/>
      <c r="W125" s="274"/>
      <c r="X125" s="274"/>
      <c r="Y125" s="274"/>
      <c r="Z125" s="274"/>
      <c r="AA125" s="274"/>
      <c r="AB125" s="274"/>
      <c r="AC125" s="274"/>
      <c r="AD125" s="274"/>
      <c r="AE125" s="274"/>
      <c r="AF125" s="274"/>
      <c r="AG125" s="274"/>
      <c r="AH125" s="274"/>
      <c r="AI125" s="274"/>
      <c r="AJ125" s="274"/>
      <c r="AK125" s="274"/>
      <c r="AL125" s="274"/>
      <c r="AM125" s="274"/>
      <c r="AN125" s="274"/>
      <c r="AO125" s="274"/>
      <c r="AP125" s="274"/>
      <c r="AQ125" s="274"/>
      <c r="AR125" s="274"/>
      <c r="AS125" s="274"/>
      <c r="AT125" s="274"/>
      <c r="AU125" s="274"/>
      <c r="AV125" s="274"/>
      <c r="AW125" s="274"/>
      <c r="AX125" s="274"/>
      <c r="AY125" s="274"/>
      <c r="AZ125" s="274"/>
      <c r="BA125" s="274"/>
      <c r="BB125" s="274"/>
      <c r="BC125" s="274"/>
      <c r="BD125" s="273"/>
      <c r="BE125" s="273"/>
      <c r="BF125" s="274"/>
      <c r="BG125" s="274"/>
      <c r="BH125" s="274"/>
      <c r="BI125" s="274"/>
      <c r="BJ125" s="274"/>
      <c r="BK125" s="274"/>
      <c r="BL125" s="274"/>
      <c r="BM125" s="274"/>
      <c r="BN125" s="274"/>
      <c r="BO125" s="274"/>
      <c r="BP125" s="274"/>
      <c r="BQ125" s="274"/>
      <c r="BR125" s="274"/>
      <c r="BS125" s="274"/>
      <c r="BT125" s="274"/>
      <c r="BU125" s="274"/>
      <c r="BV125" s="274"/>
    </row>
    <row r="126" spans="1:74">
      <c r="A126" s="274"/>
      <c r="B126" s="274"/>
      <c r="C126" s="274"/>
      <c r="D126" s="274"/>
      <c r="E126" s="274"/>
      <c r="F126" s="274"/>
      <c r="G126" s="274"/>
      <c r="H126" s="274"/>
      <c r="I126" s="274"/>
      <c r="J126" s="274"/>
      <c r="K126" s="274"/>
      <c r="L126" s="274"/>
      <c r="M126" s="274"/>
      <c r="N126" s="274"/>
      <c r="O126" s="274"/>
      <c r="P126" s="274"/>
      <c r="Q126" s="275"/>
      <c r="R126" s="274"/>
      <c r="S126" s="274"/>
      <c r="T126" s="274"/>
      <c r="U126" s="274"/>
      <c r="V126" s="274"/>
      <c r="W126" s="274"/>
      <c r="X126" s="274"/>
      <c r="Y126" s="274"/>
      <c r="Z126" s="274"/>
      <c r="AA126" s="274"/>
      <c r="AB126" s="274"/>
      <c r="AC126" s="274"/>
      <c r="AD126" s="274"/>
      <c r="AE126" s="274"/>
      <c r="AF126" s="274"/>
      <c r="AG126" s="274"/>
      <c r="AH126" s="274"/>
      <c r="AI126" s="274"/>
      <c r="AJ126" s="274"/>
      <c r="AK126" s="274"/>
      <c r="AL126" s="274"/>
      <c r="AM126" s="274"/>
      <c r="AN126" s="274"/>
      <c r="AO126" s="274"/>
      <c r="AP126" s="274"/>
      <c r="AQ126" s="274"/>
      <c r="AR126" s="274"/>
      <c r="AS126" s="274"/>
      <c r="AT126" s="274"/>
      <c r="AU126" s="274"/>
      <c r="AV126" s="274"/>
      <c r="AW126" s="274"/>
      <c r="AX126" s="274"/>
      <c r="AY126" s="274"/>
      <c r="AZ126" s="274"/>
      <c r="BA126" s="274"/>
      <c r="BB126" s="274"/>
      <c r="BC126" s="274"/>
      <c r="BD126" s="273"/>
      <c r="BE126" s="273"/>
      <c r="BF126" s="274"/>
      <c r="BG126" s="274"/>
      <c r="BH126" s="274"/>
      <c r="BI126" s="274"/>
      <c r="BJ126" s="274"/>
      <c r="BK126" s="274"/>
      <c r="BL126" s="274"/>
      <c r="BM126" s="274"/>
      <c r="BN126" s="274"/>
      <c r="BO126" s="274"/>
      <c r="BP126" s="274"/>
      <c r="BQ126" s="274"/>
      <c r="BR126" s="274"/>
      <c r="BS126" s="274"/>
      <c r="BT126" s="274"/>
      <c r="BU126" s="274"/>
      <c r="BV126" s="274"/>
    </row>
  </sheetData>
  <sheetProtection password="CE28" sheet="1" objects="1" scenarios="1" selectLockedCells="1"/>
  <mergeCells count="122">
    <mergeCell ref="AL21:BB21"/>
    <mergeCell ref="H21:AJ21"/>
    <mergeCell ref="H22:AJ22"/>
    <mergeCell ref="B88:BB88"/>
    <mergeCell ref="B21:G21"/>
    <mergeCell ref="K38:AI38"/>
    <mergeCell ref="B38:J38"/>
    <mergeCell ref="K40:AI40"/>
    <mergeCell ref="Y59:AE59"/>
    <mergeCell ref="B55:P55"/>
    <mergeCell ref="B46:P50"/>
    <mergeCell ref="B36:AC36"/>
    <mergeCell ref="B40:J40"/>
    <mergeCell ref="AJ32:BB32"/>
    <mergeCell ref="AH32:AI32"/>
    <mergeCell ref="AF53:AM53"/>
    <mergeCell ref="AF51:AM51"/>
    <mergeCell ref="R48:U48"/>
    <mergeCell ref="B23:BB23"/>
    <mergeCell ref="AK37:BB40"/>
    <mergeCell ref="G34:AG34"/>
    <mergeCell ref="AG28:BB28"/>
    <mergeCell ref="B26:F26"/>
    <mergeCell ref="B28:F28"/>
    <mergeCell ref="B89:BB89"/>
    <mergeCell ref="B42:BB42"/>
    <mergeCell ref="AF60:AJ60"/>
    <mergeCell ref="AF59:AM59"/>
    <mergeCell ref="B87:BB87"/>
    <mergeCell ref="B86:BB86"/>
    <mergeCell ref="AF46:AM50"/>
    <mergeCell ref="R46:AE46"/>
    <mergeCell ref="B60:P60"/>
    <mergeCell ref="R59:X59"/>
    <mergeCell ref="B59:P59"/>
    <mergeCell ref="R50:X50"/>
    <mergeCell ref="Y50:AE50"/>
    <mergeCell ref="B85:BB85"/>
    <mergeCell ref="Y53:AE53"/>
    <mergeCell ref="AF54:AM54"/>
    <mergeCell ref="AP46:BB60"/>
    <mergeCell ref="B52:P52"/>
    <mergeCell ref="AF55:AM55"/>
    <mergeCell ref="AF66:AL66"/>
    <mergeCell ref="Y56:AE58"/>
    <mergeCell ref="AF56:AM58"/>
    <mergeCell ref="B57:J57"/>
    <mergeCell ref="K57:P57"/>
    <mergeCell ref="C2:O2"/>
    <mergeCell ref="C20:BB20"/>
    <mergeCell ref="B10:BB10"/>
    <mergeCell ref="G19:BB19"/>
    <mergeCell ref="B12:BB12"/>
    <mergeCell ref="B14:BB14"/>
    <mergeCell ref="B13:BB13"/>
    <mergeCell ref="L6:AP8"/>
    <mergeCell ref="B17:G17"/>
    <mergeCell ref="I17:BB17"/>
    <mergeCell ref="L4:AP5"/>
    <mergeCell ref="B15:BB15"/>
    <mergeCell ref="B19:E19"/>
    <mergeCell ref="AV3:BB4"/>
    <mergeCell ref="BB2:BC2"/>
    <mergeCell ref="G26:W26"/>
    <mergeCell ref="V48:AD48"/>
    <mergeCell ref="Y54:AE54"/>
    <mergeCell ref="B30:M30"/>
    <mergeCell ref="AG26:BB26"/>
    <mergeCell ref="AA26:AF26"/>
    <mergeCell ref="X28:AF28"/>
    <mergeCell ref="R55:X55"/>
    <mergeCell ref="G28:W28"/>
    <mergeCell ref="B51:P51"/>
    <mergeCell ref="B54:P54"/>
    <mergeCell ref="R51:X51"/>
    <mergeCell ref="B44:G44"/>
    <mergeCell ref="I44:BB44"/>
    <mergeCell ref="Y51:AE51"/>
    <mergeCell ref="B34:E34"/>
    <mergeCell ref="B53:P53"/>
    <mergeCell ref="B24:AC24"/>
    <mergeCell ref="R54:X54"/>
    <mergeCell ref="R52:X52"/>
    <mergeCell ref="Y52:AE52"/>
    <mergeCell ref="R53:X53"/>
    <mergeCell ref="B75:AE75"/>
    <mergeCell ref="AF64:AL64"/>
    <mergeCell ref="AF65:AL65"/>
    <mergeCell ref="Y60:AE60"/>
    <mergeCell ref="R60:X60"/>
    <mergeCell ref="B63:AE63"/>
    <mergeCell ref="B64:AE64"/>
    <mergeCell ref="B65:AE65"/>
    <mergeCell ref="B66:AE66"/>
    <mergeCell ref="B67:AE67"/>
    <mergeCell ref="AF62:AL62"/>
    <mergeCell ref="N30:BB30"/>
    <mergeCell ref="B32:E32"/>
    <mergeCell ref="F32:AG32"/>
    <mergeCell ref="AN62:BB75"/>
    <mergeCell ref="AF68:AL74"/>
    <mergeCell ref="AF63:AL63"/>
    <mergeCell ref="B62:AE62"/>
    <mergeCell ref="X26:Y26"/>
    <mergeCell ref="X73:AB73"/>
    <mergeCell ref="Y55:AE55"/>
    <mergeCell ref="AF52:AM52"/>
    <mergeCell ref="AF67:AL67"/>
    <mergeCell ref="AF75:AL75"/>
    <mergeCell ref="B83:AA83"/>
    <mergeCell ref="B80:J82"/>
    <mergeCell ref="AK77:BB83"/>
    <mergeCell ref="AB77:AI77"/>
    <mergeCell ref="AB78:AI78"/>
    <mergeCell ref="AB79:AI79"/>
    <mergeCell ref="AB83:AI83"/>
    <mergeCell ref="AB80:AI82"/>
    <mergeCell ref="B77:AA77"/>
    <mergeCell ref="B78:AA78"/>
    <mergeCell ref="B79:AA79"/>
    <mergeCell ref="K81:Z81"/>
    <mergeCell ref="R56:X58"/>
  </mergeCells>
  <phoneticPr fontId="0" type="noConversion"/>
  <dataValidations disablePrompts="1" count="4">
    <dataValidation type="whole" allowBlank="1" showInputMessage="1" showErrorMessage="1" sqref="AF75 AM75 AJ83 AJ78:AJ79 AF63:AF67 AG53:AM55 R51:AM51 AM63:AM67 AF52:AF56">
      <formula1>0</formula1>
      <formula2>1E+23</formula2>
    </dataValidation>
    <dataValidation type="whole" allowBlank="1" showInputMessage="1" showErrorMessage="1" sqref="R60:AE60">
      <formula1>0</formula1>
      <formula2>100000000000000000000</formula2>
    </dataValidation>
    <dataValidation type="whole" allowBlank="1" showInputMessage="1" showErrorMessage="1" sqref="R52:R56 S53:X55 Z53:AE55 Y52:Y56">
      <formula1>0</formula1>
      <formula2>10000000000000000</formula2>
    </dataValidation>
    <dataValidation type="textLength" errorStyle="warning" allowBlank="1" showInputMessage="1" showErrorMessage="1" error="4 Dígitos." sqref="AY7:AY8 AY5">
      <formula1>0</formula1>
      <formula2>4</formula2>
    </dataValidation>
  </dataValidations>
  <printOptions horizontalCentered="1"/>
  <pageMargins left="0" right="0" top="0.39370078740157483" bottom="0.98425196850393704" header="0.19685039370078741" footer="0.31496062992125984"/>
  <pageSetup paperSize="5" scale="73"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dimension ref="A1:EC100"/>
  <sheetViews>
    <sheetView showRowColHeaders="0" zoomScaleSheetLayoutView="120" workbookViewId="0">
      <selection activeCell="B4" sqref="B4:BW4"/>
    </sheetView>
  </sheetViews>
  <sheetFormatPr baseColWidth="10" defaultRowHeight="12.75"/>
  <cols>
    <col min="1" max="1" width="1.28515625" style="229" customWidth="1"/>
    <col min="2" max="15" width="1.7109375" style="229" customWidth="1"/>
    <col min="16" max="16" width="0.85546875" style="229" customWidth="1"/>
    <col min="17" max="17" width="0.7109375" style="229" customWidth="1"/>
    <col min="18" max="37" width="1.7109375" style="229" customWidth="1"/>
    <col min="38" max="38" width="1" style="229" customWidth="1"/>
    <col min="39" max="39" width="0.5703125" style="229" customWidth="1"/>
    <col min="40" max="40" width="1.7109375" style="229" customWidth="1"/>
    <col min="41" max="41" width="1.5703125" style="229" customWidth="1"/>
    <col min="42" max="54" width="1.7109375" style="229" customWidth="1"/>
    <col min="55" max="55" width="2.140625" style="229" customWidth="1"/>
    <col min="56" max="56" width="1" style="229" customWidth="1"/>
    <col min="57" max="57" width="0.5703125" style="229" customWidth="1"/>
    <col min="58" max="74" width="1.7109375" style="229" customWidth="1"/>
    <col min="75" max="75" width="1.42578125" style="229" customWidth="1"/>
    <col min="76" max="76" width="1.7109375" style="229" customWidth="1"/>
    <col min="77" max="16384" width="11.42578125" style="229"/>
  </cols>
  <sheetData>
    <row r="1" spans="1:133">
      <c r="A1" s="231"/>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c r="BA1" s="231"/>
      <c r="BB1" s="231"/>
      <c r="BC1" s="231"/>
      <c r="BD1" s="231"/>
      <c r="BE1" s="231"/>
      <c r="BF1" s="231"/>
      <c r="BG1" s="231"/>
      <c r="BH1" s="231"/>
      <c r="BI1" s="231"/>
      <c r="BJ1" s="231"/>
      <c r="BK1" s="231"/>
      <c r="BL1" s="231"/>
      <c r="BM1" s="231"/>
      <c r="BN1" s="231"/>
      <c r="BO1" s="231"/>
      <c r="BP1" s="231"/>
      <c r="BQ1" s="231"/>
      <c r="BR1" s="231"/>
      <c r="BS1" s="231"/>
      <c r="BT1" s="231"/>
      <c r="BU1" s="231"/>
      <c r="BV1" s="231"/>
      <c r="BW1" s="231"/>
      <c r="BX1" s="232" t="s">
        <v>304</v>
      </c>
      <c r="BY1" s="267"/>
      <c r="BZ1" s="268"/>
      <c r="CA1" s="268"/>
      <c r="CB1" s="268"/>
      <c r="CC1" s="268"/>
      <c r="CD1" s="268"/>
      <c r="CE1" s="268"/>
      <c r="CF1" s="268"/>
      <c r="CG1" s="268"/>
      <c r="CH1" s="268"/>
      <c r="CI1" s="268"/>
      <c r="CJ1" s="268"/>
      <c r="CK1" s="268"/>
      <c r="CL1" s="268"/>
      <c r="CM1" s="268"/>
      <c r="CN1" s="268"/>
      <c r="CO1" s="268"/>
      <c r="CP1" s="268"/>
      <c r="CQ1" s="268"/>
      <c r="CR1" s="268"/>
      <c r="CS1" s="268"/>
      <c r="CT1" s="268"/>
      <c r="CU1" s="268"/>
    </row>
    <row r="2" spans="1:133" ht="22.5" customHeight="1">
      <c r="A2" s="231"/>
      <c r="B2" s="925" t="s">
        <v>387</v>
      </c>
      <c r="C2" s="926"/>
      <c r="D2" s="926"/>
      <c r="E2" s="926"/>
      <c r="F2" s="926"/>
      <c r="G2" s="926"/>
      <c r="H2" s="926"/>
      <c r="I2" s="926"/>
      <c r="J2" s="926"/>
      <c r="K2" s="926"/>
      <c r="L2" s="926"/>
      <c r="M2" s="926"/>
      <c r="N2" s="926"/>
      <c r="O2" s="926"/>
      <c r="P2" s="926"/>
      <c r="Q2" s="926"/>
      <c r="R2" s="926"/>
      <c r="S2" s="926"/>
      <c r="T2" s="926"/>
      <c r="U2" s="926"/>
      <c r="V2" s="926"/>
      <c r="W2" s="926"/>
      <c r="X2" s="926"/>
      <c r="Y2" s="926"/>
      <c r="Z2" s="926"/>
      <c r="AA2" s="926"/>
      <c r="AB2" s="926"/>
      <c r="AC2" s="926"/>
      <c r="AD2" s="926"/>
      <c r="AE2" s="926"/>
      <c r="AF2" s="926"/>
      <c r="AG2" s="926"/>
      <c r="AH2" s="926"/>
      <c r="AI2" s="926"/>
      <c r="AJ2" s="926"/>
      <c r="AK2" s="926"/>
      <c r="AL2" s="926"/>
      <c r="AM2" s="926"/>
      <c r="AN2" s="926"/>
      <c r="AO2" s="926"/>
      <c r="AP2" s="926"/>
      <c r="AQ2" s="926"/>
      <c r="AR2" s="926"/>
      <c r="AS2" s="926"/>
      <c r="AT2" s="926"/>
      <c r="AU2" s="926"/>
      <c r="AV2" s="1367"/>
      <c r="AW2" s="1367"/>
      <c r="AX2" s="1367"/>
      <c r="AY2" s="1367"/>
      <c r="AZ2" s="1367"/>
      <c r="BA2" s="1367"/>
      <c r="BB2" s="1367"/>
      <c r="BC2" s="1367"/>
      <c r="BD2" s="1367"/>
      <c r="BE2" s="1367"/>
      <c r="BF2" s="1367"/>
      <c r="BG2" s="1367"/>
      <c r="BH2" s="1367"/>
      <c r="BI2" s="1367"/>
      <c r="BJ2" s="1367"/>
      <c r="BK2" s="1367"/>
      <c r="BL2" s="1367"/>
      <c r="BM2" s="1367"/>
      <c r="BN2" s="1367"/>
      <c r="BO2" s="1367"/>
      <c r="BP2" s="1367"/>
      <c r="BQ2" s="1367"/>
      <c r="BR2" s="1367"/>
      <c r="BS2" s="1367"/>
      <c r="BT2" s="1367"/>
      <c r="BU2" s="1367"/>
      <c r="BV2" s="1367"/>
      <c r="BW2" s="1367"/>
      <c r="BX2" s="232"/>
      <c r="BY2" s="267"/>
      <c r="BZ2" s="268"/>
      <c r="CA2" s="268"/>
      <c r="CB2" s="268"/>
      <c r="CC2" s="268"/>
      <c r="CD2" s="268"/>
      <c r="CE2" s="268"/>
      <c r="CF2" s="268"/>
      <c r="CG2" s="268"/>
      <c r="CH2" s="268"/>
      <c r="CI2" s="268"/>
      <c r="CJ2" s="268"/>
      <c r="CK2" s="268"/>
      <c r="CL2" s="268"/>
      <c r="CM2" s="268"/>
      <c r="CN2" s="268"/>
      <c r="CO2" s="268"/>
      <c r="CP2" s="268"/>
      <c r="CQ2" s="268"/>
      <c r="CR2" s="268"/>
      <c r="CS2" s="268"/>
      <c r="CT2" s="268"/>
      <c r="CU2" s="268"/>
    </row>
    <row r="3" spans="1:133" ht="6" customHeight="1">
      <c r="A3" s="211"/>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1"/>
      <c r="BM3" s="211"/>
      <c r="BN3" s="211"/>
      <c r="BO3" s="211"/>
      <c r="BP3" s="211"/>
      <c r="BQ3" s="211"/>
      <c r="BR3" s="211"/>
      <c r="BS3" s="211"/>
      <c r="BT3" s="211"/>
      <c r="BU3" s="211"/>
      <c r="BV3" s="211"/>
      <c r="BW3" s="211"/>
      <c r="BX3" s="233"/>
      <c r="BY3" s="267"/>
      <c r="BZ3" s="268"/>
      <c r="CA3" s="268"/>
      <c r="CB3" s="268"/>
      <c r="CC3" s="268"/>
      <c r="CD3" s="268"/>
      <c r="CE3" s="268"/>
      <c r="CF3" s="268"/>
      <c r="CG3" s="268"/>
      <c r="CH3" s="268"/>
      <c r="CI3" s="268"/>
      <c r="CJ3" s="268"/>
      <c r="CK3" s="268"/>
      <c r="CL3" s="268"/>
      <c r="CM3" s="268"/>
      <c r="CN3" s="268"/>
      <c r="CO3" s="268"/>
      <c r="CP3" s="268"/>
      <c r="CQ3" s="268"/>
      <c r="CR3" s="268"/>
      <c r="CS3" s="268"/>
      <c r="CT3" s="268"/>
      <c r="CU3" s="268"/>
      <c r="CV3" s="254"/>
      <c r="CW3" s="254"/>
      <c r="CX3" s="254"/>
      <c r="CY3" s="254"/>
      <c r="CZ3" s="254"/>
      <c r="DA3" s="254"/>
      <c r="DB3" s="254"/>
      <c r="DC3" s="254"/>
      <c r="DD3" s="254"/>
      <c r="DE3" s="254"/>
      <c r="DF3" s="254"/>
      <c r="DG3" s="254"/>
      <c r="DH3" s="254"/>
      <c r="DI3" s="254"/>
      <c r="DJ3" s="254"/>
      <c r="DK3" s="254"/>
      <c r="DL3" s="254"/>
      <c r="DM3" s="254"/>
      <c r="DN3" s="254"/>
      <c r="DO3" s="254"/>
      <c r="DP3" s="254"/>
      <c r="DQ3" s="254"/>
      <c r="DR3" s="254"/>
      <c r="DS3" s="254"/>
      <c r="DT3" s="254"/>
      <c r="DU3" s="254"/>
      <c r="DV3" s="254"/>
      <c r="DW3" s="254"/>
      <c r="DX3" s="254"/>
      <c r="DY3" s="254"/>
      <c r="DZ3" s="254"/>
      <c r="EA3" s="254"/>
      <c r="EB3" s="254"/>
      <c r="EC3" s="254"/>
    </row>
    <row r="4" spans="1:133" ht="19.5" customHeight="1">
      <c r="A4" s="211"/>
      <c r="B4" s="1368"/>
      <c r="C4" s="1369"/>
      <c r="D4" s="1369"/>
      <c r="E4" s="1369"/>
      <c r="F4" s="1369"/>
      <c r="G4" s="1369"/>
      <c r="H4" s="1369"/>
      <c r="I4" s="1369"/>
      <c r="J4" s="1369"/>
      <c r="K4" s="1369"/>
      <c r="L4" s="1369"/>
      <c r="M4" s="1369"/>
      <c r="N4" s="1369"/>
      <c r="O4" s="1369"/>
      <c r="P4" s="1369"/>
      <c r="Q4" s="1369"/>
      <c r="R4" s="1369"/>
      <c r="S4" s="1369"/>
      <c r="T4" s="1369"/>
      <c r="U4" s="1369"/>
      <c r="V4" s="1369"/>
      <c r="W4" s="1369"/>
      <c r="X4" s="1369"/>
      <c r="Y4" s="1369"/>
      <c r="Z4" s="1369"/>
      <c r="AA4" s="1369"/>
      <c r="AB4" s="1369"/>
      <c r="AC4" s="1369"/>
      <c r="AD4" s="1369"/>
      <c r="AE4" s="1369"/>
      <c r="AF4" s="1369"/>
      <c r="AG4" s="1369"/>
      <c r="AH4" s="1369"/>
      <c r="AI4" s="1369"/>
      <c r="AJ4" s="1369"/>
      <c r="AK4" s="1369"/>
      <c r="AL4" s="1369"/>
      <c r="AM4" s="1369"/>
      <c r="AN4" s="1369"/>
      <c r="AO4" s="1369"/>
      <c r="AP4" s="1369"/>
      <c r="AQ4" s="1369"/>
      <c r="AR4" s="1369"/>
      <c r="AS4" s="1369"/>
      <c r="AT4" s="1369"/>
      <c r="AU4" s="1369"/>
      <c r="AV4" s="1369"/>
      <c r="AW4" s="1369"/>
      <c r="AX4" s="1369"/>
      <c r="AY4" s="1369"/>
      <c r="AZ4" s="1369"/>
      <c r="BA4" s="1369"/>
      <c r="BB4" s="1369"/>
      <c r="BC4" s="1369"/>
      <c r="BD4" s="1369"/>
      <c r="BE4" s="1369"/>
      <c r="BF4" s="1369"/>
      <c r="BG4" s="1369"/>
      <c r="BH4" s="1369"/>
      <c r="BI4" s="1369"/>
      <c r="BJ4" s="1369"/>
      <c r="BK4" s="1369"/>
      <c r="BL4" s="1369"/>
      <c r="BM4" s="1369"/>
      <c r="BN4" s="1369"/>
      <c r="BO4" s="1369"/>
      <c r="BP4" s="1369"/>
      <c r="BQ4" s="1369"/>
      <c r="BR4" s="1369"/>
      <c r="BS4" s="1369"/>
      <c r="BT4" s="1369"/>
      <c r="BU4" s="1369"/>
      <c r="BV4" s="1369"/>
      <c r="BW4" s="1370"/>
      <c r="BX4" s="233"/>
      <c r="BY4" s="267"/>
      <c r="BZ4" s="268"/>
      <c r="CA4" s="268"/>
      <c r="CB4" s="268"/>
      <c r="CC4" s="268"/>
      <c r="CD4" s="268"/>
      <c r="CE4" s="268"/>
      <c r="CF4" s="268"/>
      <c r="CG4" s="268"/>
      <c r="CH4" s="268"/>
      <c r="CI4" s="268"/>
      <c r="CJ4" s="268"/>
      <c r="CK4" s="268"/>
      <c r="CL4" s="268"/>
      <c r="CM4" s="268"/>
      <c r="CN4" s="268"/>
      <c r="CO4" s="268"/>
      <c r="CP4" s="268"/>
      <c r="CQ4" s="268"/>
      <c r="CR4" s="268"/>
      <c r="CS4" s="268"/>
      <c r="CT4" s="268"/>
      <c r="CU4" s="268"/>
      <c r="CV4" s="254"/>
      <c r="CW4" s="254"/>
      <c r="CX4" s="254"/>
      <c r="CY4" s="254"/>
      <c r="CZ4" s="254"/>
      <c r="DA4" s="254"/>
      <c r="DB4" s="254"/>
      <c r="DC4" s="254"/>
      <c r="DD4" s="254"/>
      <c r="DE4" s="254"/>
      <c r="DF4" s="254"/>
      <c r="DG4" s="254"/>
      <c r="DH4" s="253"/>
      <c r="DI4" s="253"/>
      <c r="DJ4" s="253"/>
      <c r="DK4" s="253"/>
      <c r="DL4" s="253"/>
      <c r="DM4" s="253"/>
      <c r="DN4" s="253"/>
      <c r="DO4" s="253"/>
      <c r="DP4" s="253"/>
      <c r="DQ4" s="253"/>
      <c r="DR4" s="253"/>
    </row>
    <row r="5" spans="1:133" ht="19.5" customHeight="1">
      <c r="A5" s="211"/>
      <c r="B5" s="1368"/>
      <c r="C5" s="1369"/>
      <c r="D5" s="1369"/>
      <c r="E5" s="1369"/>
      <c r="F5" s="1369"/>
      <c r="G5" s="1369"/>
      <c r="H5" s="1369"/>
      <c r="I5" s="1369"/>
      <c r="J5" s="1369"/>
      <c r="K5" s="1369"/>
      <c r="L5" s="1369"/>
      <c r="M5" s="1369"/>
      <c r="N5" s="1369"/>
      <c r="O5" s="1369"/>
      <c r="P5" s="1369"/>
      <c r="Q5" s="1369"/>
      <c r="R5" s="1369"/>
      <c r="S5" s="1369"/>
      <c r="T5" s="1369"/>
      <c r="U5" s="1369"/>
      <c r="V5" s="1369"/>
      <c r="W5" s="1369"/>
      <c r="X5" s="1369"/>
      <c r="Y5" s="1369"/>
      <c r="Z5" s="1369"/>
      <c r="AA5" s="1369"/>
      <c r="AB5" s="1369"/>
      <c r="AC5" s="1369"/>
      <c r="AD5" s="1369"/>
      <c r="AE5" s="1369"/>
      <c r="AF5" s="1369"/>
      <c r="AG5" s="1369"/>
      <c r="AH5" s="1369"/>
      <c r="AI5" s="1369"/>
      <c r="AJ5" s="1369"/>
      <c r="AK5" s="1369"/>
      <c r="AL5" s="1369"/>
      <c r="AM5" s="1369"/>
      <c r="AN5" s="1369"/>
      <c r="AO5" s="1369"/>
      <c r="AP5" s="1369"/>
      <c r="AQ5" s="1369"/>
      <c r="AR5" s="1369"/>
      <c r="AS5" s="1369"/>
      <c r="AT5" s="1369"/>
      <c r="AU5" s="1369"/>
      <c r="AV5" s="1369"/>
      <c r="AW5" s="1369"/>
      <c r="AX5" s="1369"/>
      <c r="AY5" s="1369"/>
      <c r="AZ5" s="1369"/>
      <c r="BA5" s="1369"/>
      <c r="BB5" s="1369"/>
      <c r="BC5" s="1369"/>
      <c r="BD5" s="1369"/>
      <c r="BE5" s="1369"/>
      <c r="BF5" s="1369"/>
      <c r="BG5" s="1369"/>
      <c r="BH5" s="1369"/>
      <c r="BI5" s="1369"/>
      <c r="BJ5" s="1369"/>
      <c r="BK5" s="1369"/>
      <c r="BL5" s="1369"/>
      <c r="BM5" s="1369"/>
      <c r="BN5" s="1369"/>
      <c r="BO5" s="1369"/>
      <c r="BP5" s="1369"/>
      <c r="BQ5" s="1369"/>
      <c r="BR5" s="1369"/>
      <c r="BS5" s="1369"/>
      <c r="BT5" s="1369"/>
      <c r="BU5" s="1369"/>
      <c r="BV5" s="1369"/>
      <c r="BW5" s="1370"/>
      <c r="BX5" s="233"/>
      <c r="BY5" s="267"/>
      <c r="BZ5" s="268"/>
      <c r="CA5" s="268"/>
      <c r="CB5" s="268"/>
      <c r="CC5" s="268"/>
      <c r="CD5" s="268"/>
      <c r="CE5" s="268"/>
      <c r="CF5" s="268"/>
      <c r="CG5" s="268"/>
      <c r="CH5" s="268"/>
      <c r="CI5" s="268"/>
      <c r="CJ5" s="268"/>
      <c r="CK5" s="268"/>
      <c r="CL5" s="268"/>
      <c r="CM5" s="268"/>
      <c r="CN5" s="268"/>
      <c r="CO5" s="268"/>
      <c r="CP5" s="268"/>
      <c r="CQ5" s="268"/>
      <c r="CR5" s="268"/>
      <c r="CS5" s="268"/>
      <c r="CT5" s="268"/>
      <c r="CU5" s="268"/>
      <c r="CV5" s="254"/>
      <c r="CW5" s="254"/>
      <c r="CX5" s="254"/>
      <c r="CY5" s="254"/>
      <c r="CZ5" s="254"/>
      <c r="DA5" s="254"/>
      <c r="DB5" s="254"/>
      <c r="DC5" s="254"/>
      <c r="DD5" s="254"/>
      <c r="DE5" s="254"/>
      <c r="DF5" s="254"/>
      <c r="DG5" s="254"/>
    </row>
    <row r="6" spans="1:133" ht="19.5" customHeight="1">
      <c r="A6" s="211"/>
      <c r="B6" s="1368"/>
      <c r="C6" s="1369"/>
      <c r="D6" s="1369"/>
      <c r="E6" s="1369"/>
      <c r="F6" s="1369"/>
      <c r="G6" s="1369"/>
      <c r="H6" s="1369"/>
      <c r="I6" s="1369"/>
      <c r="J6" s="1369"/>
      <c r="K6" s="1369"/>
      <c r="L6" s="1369"/>
      <c r="M6" s="1369"/>
      <c r="N6" s="1369"/>
      <c r="O6" s="1369"/>
      <c r="P6" s="1369"/>
      <c r="Q6" s="1369"/>
      <c r="R6" s="1369"/>
      <c r="S6" s="1369"/>
      <c r="T6" s="1369"/>
      <c r="U6" s="1369"/>
      <c r="V6" s="1369"/>
      <c r="W6" s="1369"/>
      <c r="X6" s="1369"/>
      <c r="Y6" s="1369"/>
      <c r="Z6" s="1369"/>
      <c r="AA6" s="1369"/>
      <c r="AB6" s="1369"/>
      <c r="AC6" s="1369"/>
      <c r="AD6" s="1369"/>
      <c r="AE6" s="1369"/>
      <c r="AF6" s="1369"/>
      <c r="AG6" s="1369"/>
      <c r="AH6" s="1369"/>
      <c r="AI6" s="1369"/>
      <c r="AJ6" s="1369"/>
      <c r="AK6" s="1369"/>
      <c r="AL6" s="1369"/>
      <c r="AM6" s="1369"/>
      <c r="AN6" s="1369"/>
      <c r="AO6" s="1369"/>
      <c r="AP6" s="1369"/>
      <c r="AQ6" s="1369"/>
      <c r="AR6" s="1369"/>
      <c r="AS6" s="1369"/>
      <c r="AT6" s="1369"/>
      <c r="AU6" s="1369"/>
      <c r="AV6" s="1369"/>
      <c r="AW6" s="1369"/>
      <c r="AX6" s="1369"/>
      <c r="AY6" s="1369"/>
      <c r="AZ6" s="1369"/>
      <c r="BA6" s="1369"/>
      <c r="BB6" s="1369"/>
      <c r="BC6" s="1369"/>
      <c r="BD6" s="1369"/>
      <c r="BE6" s="1369"/>
      <c r="BF6" s="1369"/>
      <c r="BG6" s="1369"/>
      <c r="BH6" s="1369"/>
      <c r="BI6" s="1369"/>
      <c r="BJ6" s="1369"/>
      <c r="BK6" s="1369"/>
      <c r="BL6" s="1369"/>
      <c r="BM6" s="1369"/>
      <c r="BN6" s="1369"/>
      <c r="BO6" s="1369"/>
      <c r="BP6" s="1369"/>
      <c r="BQ6" s="1369"/>
      <c r="BR6" s="1369"/>
      <c r="BS6" s="1369"/>
      <c r="BT6" s="1369"/>
      <c r="BU6" s="1369"/>
      <c r="BV6" s="1369"/>
      <c r="BW6" s="1370"/>
      <c r="BX6" s="233"/>
      <c r="BY6" s="268"/>
      <c r="BZ6" s="268"/>
      <c r="CA6" s="268"/>
      <c r="CB6" s="268"/>
      <c r="CC6" s="268"/>
      <c r="CD6" s="268"/>
      <c r="CE6" s="268"/>
      <c r="CF6" s="268"/>
      <c r="CG6" s="268"/>
      <c r="CH6" s="268"/>
      <c r="CI6" s="268"/>
      <c r="CJ6" s="268"/>
      <c r="CK6" s="268"/>
      <c r="CL6" s="268"/>
      <c r="CM6" s="268"/>
      <c r="CN6" s="268"/>
      <c r="CO6" s="268"/>
      <c r="CP6" s="268"/>
      <c r="CQ6" s="268"/>
      <c r="CR6" s="268"/>
      <c r="CS6" s="268"/>
      <c r="CT6" s="268"/>
      <c r="CU6" s="268"/>
    </row>
    <row r="7" spans="1:133" ht="19.5" customHeight="1">
      <c r="A7" s="211"/>
      <c r="B7" s="1368"/>
      <c r="C7" s="1369"/>
      <c r="D7" s="1369"/>
      <c r="E7" s="1369"/>
      <c r="F7" s="1369"/>
      <c r="G7" s="1369"/>
      <c r="H7" s="1369"/>
      <c r="I7" s="1369"/>
      <c r="J7" s="1369"/>
      <c r="K7" s="1369"/>
      <c r="L7" s="1369"/>
      <c r="M7" s="1369"/>
      <c r="N7" s="1369"/>
      <c r="O7" s="1369"/>
      <c r="P7" s="1369"/>
      <c r="Q7" s="1369"/>
      <c r="R7" s="1369"/>
      <c r="S7" s="1369"/>
      <c r="T7" s="1369"/>
      <c r="U7" s="1369"/>
      <c r="V7" s="1369"/>
      <c r="W7" s="1369"/>
      <c r="X7" s="1369"/>
      <c r="Y7" s="1369"/>
      <c r="Z7" s="1369"/>
      <c r="AA7" s="1369"/>
      <c r="AB7" s="1369"/>
      <c r="AC7" s="1369"/>
      <c r="AD7" s="1369"/>
      <c r="AE7" s="1369"/>
      <c r="AF7" s="1369"/>
      <c r="AG7" s="1369"/>
      <c r="AH7" s="1369"/>
      <c r="AI7" s="1369"/>
      <c r="AJ7" s="1369"/>
      <c r="AK7" s="1369"/>
      <c r="AL7" s="1369"/>
      <c r="AM7" s="1369"/>
      <c r="AN7" s="1369"/>
      <c r="AO7" s="1369"/>
      <c r="AP7" s="1369"/>
      <c r="AQ7" s="1369"/>
      <c r="AR7" s="1369"/>
      <c r="AS7" s="1369"/>
      <c r="AT7" s="1369"/>
      <c r="AU7" s="1369"/>
      <c r="AV7" s="1369"/>
      <c r="AW7" s="1369"/>
      <c r="AX7" s="1369"/>
      <c r="AY7" s="1369"/>
      <c r="AZ7" s="1369"/>
      <c r="BA7" s="1369"/>
      <c r="BB7" s="1369"/>
      <c r="BC7" s="1369"/>
      <c r="BD7" s="1369"/>
      <c r="BE7" s="1369"/>
      <c r="BF7" s="1369"/>
      <c r="BG7" s="1369"/>
      <c r="BH7" s="1369"/>
      <c r="BI7" s="1369"/>
      <c r="BJ7" s="1369"/>
      <c r="BK7" s="1369"/>
      <c r="BL7" s="1369"/>
      <c r="BM7" s="1369"/>
      <c r="BN7" s="1369"/>
      <c r="BO7" s="1369"/>
      <c r="BP7" s="1369"/>
      <c r="BQ7" s="1369"/>
      <c r="BR7" s="1369"/>
      <c r="BS7" s="1369"/>
      <c r="BT7" s="1369"/>
      <c r="BU7" s="1369"/>
      <c r="BV7" s="1369"/>
      <c r="BW7" s="1370"/>
      <c r="BX7" s="233"/>
      <c r="BY7" s="268"/>
      <c r="BZ7" s="268"/>
      <c r="CA7" s="268"/>
      <c r="CB7" s="268"/>
      <c r="CC7" s="268"/>
      <c r="CD7" s="268"/>
      <c r="CE7" s="268"/>
      <c r="CF7" s="268"/>
      <c r="CG7" s="268"/>
      <c r="CH7" s="268"/>
      <c r="CI7" s="268"/>
      <c r="CJ7" s="268"/>
      <c r="CK7" s="268"/>
      <c r="CL7" s="268"/>
      <c r="CM7" s="268"/>
      <c r="CN7" s="268"/>
      <c r="CO7" s="268"/>
      <c r="CP7" s="268"/>
      <c r="CQ7" s="268"/>
      <c r="CR7" s="268"/>
      <c r="CS7" s="268"/>
      <c r="CT7" s="268"/>
      <c r="CU7" s="268"/>
    </row>
    <row r="8" spans="1:133" ht="19.5" customHeight="1">
      <c r="A8" s="211"/>
      <c r="B8" s="1368"/>
      <c r="C8" s="1369"/>
      <c r="D8" s="1369"/>
      <c r="E8" s="1369"/>
      <c r="F8" s="1369"/>
      <c r="G8" s="1369"/>
      <c r="H8" s="1369"/>
      <c r="I8" s="1369"/>
      <c r="J8" s="1369"/>
      <c r="K8" s="1369"/>
      <c r="L8" s="1369"/>
      <c r="M8" s="1369"/>
      <c r="N8" s="1369"/>
      <c r="O8" s="1369"/>
      <c r="P8" s="1369"/>
      <c r="Q8" s="1369"/>
      <c r="R8" s="1369"/>
      <c r="S8" s="1369"/>
      <c r="T8" s="1369"/>
      <c r="U8" s="1369"/>
      <c r="V8" s="1369"/>
      <c r="W8" s="1369"/>
      <c r="X8" s="1369"/>
      <c r="Y8" s="1369"/>
      <c r="Z8" s="1369"/>
      <c r="AA8" s="1369"/>
      <c r="AB8" s="1369"/>
      <c r="AC8" s="1369"/>
      <c r="AD8" s="1369"/>
      <c r="AE8" s="1369"/>
      <c r="AF8" s="1369"/>
      <c r="AG8" s="1369"/>
      <c r="AH8" s="1369"/>
      <c r="AI8" s="1369"/>
      <c r="AJ8" s="1369"/>
      <c r="AK8" s="1369"/>
      <c r="AL8" s="1369"/>
      <c r="AM8" s="1369"/>
      <c r="AN8" s="1369"/>
      <c r="AO8" s="1369"/>
      <c r="AP8" s="1369"/>
      <c r="AQ8" s="1369"/>
      <c r="AR8" s="1369"/>
      <c r="AS8" s="1369"/>
      <c r="AT8" s="1369"/>
      <c r="AU8" s="1369"/>
      <c r="AV8" s="1369"/>
      <c r="AW8" s="1369"/>
      <c r="AX8" s="1369"/>
      <c r="AY8" s="1369"/>
      <c r="AZ8" s="1369"/>
      <c r="BA8" s="1369"/>
      <c r="BB8" s="1369"/>
      <c r="BC8" s="1369"/>
      <c r="BD8" s="1369"/>
      <c r="BE8" s="1369"/>
      <c r="BF8" s="1369"/>
      <c r="BG8" s="1369"/>
      <c r="BH8" s="1369"/>
      <c r="BI8" s="1369"/>
      <c r="BJ8" s="1369"/>
      <c r="BK8" s="1369"/>
      <c r="BL8" s="1369"/>
      <c r="BM8" s="1369"/>
      <c r="BN8" s="1369"/>
      <c r="BO8" s="1369"/>
      <c r="BP8" s="1369"/>
      <c r="BQ8" s="1369"/>
      <c r="BR8" s="1369"/>
      <c r="BS8" s="1369"/>
      <c r="BT8" s="1369"/>
      <c r="BU8" s="1369"/>
      <c r="BV8" s="1369"/>
      <c r="BW8" s="1370"/>
      <c r="BX8" s="233"/>
      <c r="BY8" s="268"/>
      <c r="BZ8" s="268"/>
      <c r="CA8" s="268"/>
      <c r="CB8" s="268"/>
      <c r="CC8" s="268"/>
      <c r="CD8" s="268"/>
      <c r="CE8" s="268"/>
      <c r="CF8" s="268"/>
      <c r="CG8" s="268"/>
      <c r="CH8" s="268"/>
      <c r="CI8" s="268"/>
      <c r="CJ8" s="268"/>
      <c r="CK8" s="268"/>
      <c r="CL8" s="268"/>
      <c r="CM8" s="268"/>
      <c r="CN8" s="268"/>
      <c r="CO8" s="268"/>
      <c r="CP8" s="268"/>
      <c r="CQ8" s="268"/>
      <c r="CR8" s="268"/>
      <c r="CS8" s="268"/>
      <c r="CT8" s="268"/>
      <c r="CU8" s="268"/>
    </row>
    <row r="9" spans="1:133" ht="19.5" customHeight="1">
      <c r="A9" s="211"/>
      <c r="B9" s="1368"/>
      <c r="C9" s="1369"/>
      <c r="D9" s="1369"/>
      <c r="E9" s="1369"/>
      <c r="F9" s="1369"/>
      <c r="G9" s="1369"/>
      <c r="H9" s="1369"/>
      <c r="I9" s="1369"/>
      <c r="J9" s="1369"/>
      <c r="K9" s="1369"/>
      <c r="L9" s="1369"/>
      <c r="M9" s="1369"/>
      <c r="N9" s="1369"/>
      <c r="O9" s="1369"/>
      <c r="P9" s="1369"/>
      <c r="Q9" s="1369"/>
      <c r="R9" s="1369"/>
      <c r="S9" s="1369"/>
      <c r="T9" s="1369"/>
      <c r="U9" s="1369"/>
      <c r="V9" s="1369"/>
      <c r="W9" s="1369"/>
      <c r="X9" s="1369"/>
      <c r="Y9" s="1369"/>
      <c r="Z9" s="1369"/>
      <c r="AA9" s="1369"/>
      <c r="AB9" s="1369"/>
      <c r="AC9" s="1369"/>
      <c r="AD9" s="1369"/>
      <c r="AE9" s="1369"/>
      <c r="AF9" s="1369"/>
      <c r="AG9" s="1369"/>
      <c r="AH9" s="1369"/>
      <c r="AI9" s="1369"/>
      <c r="AJ9" s="1369"/>
      <c r="AK9" s="1369"/>
      <c r="AL9" s="1369"/>
      <c r="AM9" s="1369"/>
      <c r="AN9" s="1369"/>
      <c r="AO9" s="1369"/>
      <c r="AP9" s="1369"/>
      <c r="AQ9" s="1369"/>
      <c r="AR9" s="1369"/>
      <c r="AS9" s="1369"/>
      <c r="AT9" s="1369"/>
      <c r="AU9" s="1369"/>
      <c r="AV9" s="1369"/>
      <c r="AW9" s="1369"/>
      <c r="AX9" s="1369"/>
      <c r="AY9" s="1369"/>
      <c r="AZ9" s="1369"/>
      <c r="BA9" s="1369"/>
      <c r="BB9" s="1369"/>
      <c r="BC9" s="1369"/>
      <c r="BD9" s="1369"/>
      <c r="BE9" s="1369"/>
      <c r="BF9" s="1369"/>
      <c r="BG9" s="1369"/>
      <c r="BH9" s="1369"/>
      <c r="BI9" s="1369"/>
      <c r="BJ9" s="1369"/>
      <c r="BK9" s="1369"/>
      <c r="BL9" s="1369"/>
      <c r="BM9" s="1369"/>
      <c r="BN9" s="1369"/>
      <c r="BO9" s="1369"/>
      <c r="BP9" s="1369"/>
      <c r="BQ9" s="1369"/>
      <c r="BR9" s="1369"/>
      <c r="BS9" s="1369"/>
      <c r="BT9" s="1369"/>
      <c r="BU9" s="1369"/>
      <c r="BV9" s="1369"/>
      <c r="BW9" s="1370"/>
      <c r="BX9" s="233"/>
      <c r="BY9" s="268"/>
      <c r="BZ9" s="268"/>
      <c r="CA9" s="268"/>
      <c r="CB9" s="268"/>
      <c r="CC9" s="268"/>
      <c r="CD9" s="268"/>
      <c r="CE9" s="268"/>
      <c r="CF9" s="268"/>
      <c r="CG9" s="268"/>
      <c r="CH9" s="268"/>
      <c r="CI9" s="268"/>
      <c r="CJ9" s="268"/>
      <c r="CK9" s="268"/>
      <c r="CL9" s="268"/>
      <c r="CM9" s="268"/>
      <c r="CN9" s="268"/>
      <c r="CO9" s="268"/>
      <c r="CP9" s="268"/>
      <c r="CQ9" s="268"/>
      <c r="CR9" s="268"/>
      <c r="CS9" s="268"/>
      <c r="CT9" s="268"/>
      <c r="CU9" s="268"/>
    </row>
    <row r="10" spans="1:133" ht="19.5" customHeight="1">
      <c r="A10" s="211"/>
      <c r="B10" s="1368"/>
      <c r="C10" s="1369"/>
      <c r="D10" s="1369"/>
      <c r="E10" s="1369"/>
      <c r="F10" s="1369"/>
      <c r="G10" s="1369"/>
      <c r="H10" s="1369"/>
      <c r="I10" s="1369"/>
      <c r="J10" s="1369"/>
      <c r="K10" s="1369"/>
      <c r="L10" s="1369"/>
      <c r="M10" s="1369"/>
      <c r="N10" s="1369"/>
      <c r="O10" s="1369"/>
      <c r="P10" s="1369"/>
      <c r="Q10" s="1369"/>
      <c r="R10" s="1369"/>
      <c r="S10" s="1369"/>
      <c r="T10" s="1369"/>
      <c r="U10" s="1369"/>
      <c r="V10" s="1369"/>
      <c r="W10" s="1369"/>
      <c r="X10" s="1369"/>
      <c r="Y10" s="1369"/>
      <c r="Z10" s="1369"/>
      <c r="AA10" s="1369"/>
      <c r="AB10" s="1369"/>
      <c r="AC10" s="1369"/>
      <c r="AD10" s="1369"/>
      <c r="AE10" s="1369"/>
      <c r="AF10" s="1369"/>
      <c r="AG10" s="1369"/>
      <c r="AH10" s="1369"/>
      <c r="AI10" s="1369"/>
      <c r="AJ10" s="1369"/>
      <c r="AK10" s="1369"/>
      <c r="AL10" s="1369"/>
      <c r="AM10" s="1369"/>
      <c r="AN10" s="1369"/>
      <c r="AO10" s="1369"/>
      <c r="AP10" s="1369"/>
      <c r="AQ10" s="1369"/>
      <c r="AR10" s="1369"/>
      <c r="AS10" s="1369"/>
      <c r="AT10" s="1369"/>
      <c r="AU10" s="1369"/>
      <c r="AV10" s="1369"/>
      <c r="AW10" s="1369"/>
      <c r="AX10" s="1369"/>
      <c r="AY10" s="1369"/>
      <c r="AZ10" s="1369"/>
      <c r="BA10" s="1369"/>
      <c r="BB10" s="1369"/>
      <c r="BC10" s="1369"/>
      <c r="BD10" s="1369"/>
      <c r="BE10" s="1369"/>
      <c r="BF10" s="1369"/>
      <c r="BG10" s="1369"/>
      <c r="BH10" s="1369"/>
      <c r="BI10" s="1369"/>
      <c r="BJ10" s="1369"/>
      <c r="BK10" s="1369"/>
      <c r="BL10" s="1369"/>
      <c r="BM10" s="1369"/>
      <c r="BN10" s="1369"/>
      <c r="BO10" s="1369"/>
      <c r="BP10" s="1369"/>
      <c r="BQ10" s="1369"/>
      <c r="BR10" s="1369"/>
      <c r="BS10" s="1369"/>
      <c r="BT10" s="1369"/>
      <c r="BU10" s="1369"/>
      <c r="BV10" s="1369"/>
      <c r="BW10" s="1370"/>
      <c r="BX10" s="233"/>
      <c r="BY10" s="268"/>
      <c r="BZ10" s="268"/>
      <c r="CA10" s="268"/>
      <c r="CB10" s="268"/>
      <c r="CC10" s="268"/>
      <c r="CD10" s="268"/>
      <c r="CE10" s="268"/>
      <c r="CF10" s="268"/>
      <c r="CG10" s="268"/>
      <c r="CH10" s="268"/>
      <c r="CI10" s="268"/>
      <c r="CJ10" s="268"/>
      <c r="CK10" s="268"/>
      <c r="CL10" s="268"/>
      <c r="CM10" s="268"/>
      <c r="CN10" s="268"/>
      <c r="CO10" s="268"/>
      <c r="CP10" s="268"/>
      <c r="CQ10" s="268"/>
      <c r="CR10" s="268"/>
      <c r="CS10" s="268"/>
      <c r="CT10" s="268"/>
      <c r="CU10" s="268"/>
    </row>
    <row r="11" spans="1:133" ht="19.5" customHeight="1">
      <c r="A11" s="211"/>
      <c r="B11" s="1368"/>
      <c r="C11" s="1369"/>
      <c r="D11" s="1369"/>
      <c r="E11" s="1369"/>
      <c r="F11" s="1369"/>
      <c r="G11" s="1369"/>
      <c r="H11" s="1369"/>
      <c r="I11" s="1369"/>
      <c r="J11" s="1369"/>
      <c r="K11" s="1369"/>
      <c r="L11" s="1369"/>
      <c r="M11" s="1369"/>
      <c r="N11" s="1369"/>
      <c r="O11" s="1369"/>
      <c r="P11" s="1369"/>
      <c r="Q11" s="1369"/>
      <c r="R11" s="1369"/>
      <c r="S11" s="1369"/>
      <c r="T11" s="1369"/>
      <c r="U11" s="1369"/>
      <c r="V11" s="1369"/>
      <c r="W11" s="1369"/>
      <c r="X11" s="1369"/>
      <c r="Y11" s="1369"/>
      <c r="Z11" s="1369"/>
      <c r="AA11" s="1369"/>
      <c r="AB11" s="1369"/>
      <c r="AC11" s="1369"/>
      <c r="AD11" s="1369"/>
      <c r="AE11" s="1369"/>
      <c r="AF11" s="1369"/>
      <c r="AG11" s="1369"/>
      <c r="AH11" s="1369"/>
      <c r="AI11" s="1369"/>
      <c r="AJ11" s="1369"/>
      <c r="AK11" s="1369"/>
      <c r="AL11" s="1369"/>
      <c r="AM11" s="1369"/>
      <c r="AN11" s="1369"/>
      <c r="AO11" s="1369"/>
      <c r="AP11" s="1369"/>
      <c r="AQ11" s="1369"/>
      <c r="AR11" s="1369"/>
      <c r="AS11" s="1369"/>
      <c r="AT11" s="1369"/>
      <c r="AU11" s="1369"/>
      <c r="AV11" s="1369"/>
      <c r="AW11" s="1369"/>
      <c r="AX11" s="1369"/>
      <c r="AY11" s="1369"/>
      <c r="AZ11" s="1369"/>
      <c r="BA11" s="1369"/>
      <c r="BB11" s="1369"/>
      <c r="BC11" s="1369"/>
      <c r="BD11" s="1369"/>
      <c r="BE11" s="1369"/>
      <c r="BF11" s="1369"/>
      <c r="BG11" s="1369"/>
      <c r="BH11" s="1369"/>
      <c r="BI11" s="1369"/>
      <c r="BJ11" s="1369"/>
      <c r="BK11" s="1369"/>
      <c r="BL11" s="1369"/>
      <c r="BM11" s="1369"/>
      <c r="BN11" s="1369"/>
      <c r="BO11" s="1369"/>
      <c r="BP11" s="1369"/>
      <c r="BQ11" s="1369"/>
      <c r="BR11" s="1369"/>
      <c r="BS11" s="1369"/>
      <c r="BT11" s="1369"/>
      <c r="BU11" s="1369"/>
      <c r="BV11" s="1369"/>
      <c r="BW11" s="1370"/>
      <c r="BX11" s="233"/>
      <c r="BY11" s="268"/>
      <c r="BZ11" s="268"/>
      <c r="CA11" s="268"/>
      <c r="CB11" s="268"/>
      <c r="CC11" s="268"/>
      <c r="CD11" s="268"/>
      <c r="CE11" s="268"/>
      <c r="CF11" s="268"/>
      <c r="CG11" s="268"/>
      <c r="CH11" s="268"/>
      <c r="CI11" s="268"/>
      <c r="CJ11" s="268"/>
      <c r="CK11" s="268"/>
      <c r="CL11" s="268"/>
      <c r="CM11" s="268"/>
      <c r="CN11" s="268"/>
      <c r="CO11" s="268"/>
      <c r="CP11" s="268"/>
      <c r="CQ11" s="268"/>
      <c r="CR11" s="268"/>
      <c r="CS11" s="268"/>
      <c r="CT11" s="268"/>
      <c r="CU11" s="268"/>
    </row>
    <row r="12" spans="1:133" ht="19.5" customHeight="1">
      <c r="A12" s="211"/>
      <c r="B12" s="1368"/>
      <c r="C12" s="1369"/>
      <c r="D12" s="1369"/>
      <c r="E12" s="1369"/>
      <c r="F12" s="1369"/>
      <c r="G12" s="1369"/>
      <c r="H12" s="1369"/>
      <c r="I12" s="1369"/>
      <c r="J12" s="1369"/>
      <c r="K12" s="1369"/>
      <c r="L12" s="1369"/>
      <c r="M12" s="1369"/>
      <c r="N12" s="1369"/>
      <c r="O12" s="1369"/>
      <c r="P12" s="1369"/>
      <c r="Q12" s="1369"/>
      <c r="R12" s="1369"/>
      <c r="S12" s="1369"/>
      <c r="T12" s="1369"/>
      <c r="U12" s="1369"/>
      <c r="V12" s="1369"/>
      <c r="W12" s="1369"/>
      <c r="X12" s="1369"/>
      <c r="Y12" s="1369"/>
      <c r="Z12" s="1369"/>
      <c r="AA12" s="1369"/>
      <c r="AB12" s="1369"/>
      <c r="AC12" s="1369"/>
      <c r="AD12" s="1369"/>
      <c r="AE12" s="1369"/>
      <c r="AF12" s="1369"/>
      <c r="AG12" s="1369"/>
      <c r="AH12" s="1369"/>
      <c r="AI12" s="1369"/>
      <c r="AJ12" s="1369"/>
      <c r="AK12" s="1369"/>
      <c r="AL12" s="1369"/>
      <c r="AM12" s="1369"/>
      <c r="AN12" s="1369"/>
      <c r="AO12" s="1369"/>
      <c r="AP12" s="1369"/>
      <c r="AQ12" s="1369"/>
      <c r="AR12" s="1369"/>
      <c r="AS12" s="1369"/>
      <c r="AT12" s="1369"/>
      <c r="AU12" s="1369"/>
      <c r="AV12" s="1369"/>
      <c r="AW12" s="1369"/>
      <c r="AX12" s="1369"/>
      <c r="AY12" s="1369"/>
      <c r="AZ12" s="1369"/>
      <c r="BA12" s="1369"/>
      <c r="BB12" s="1369"/>
      <c r="BC12" s="1369"/>
      <c r="BD12" s="1369"/>
      <c r="BE12" s="1369"/>
      <c r="BF12" s="1369"/>
      <c r="BG12" s="1369"/>
      <c r="BH12" s="1369"/>
      <c r="BI12" s="1369"/>
      <c r="BJ12" s="1369"/>
      <c r="BK12" s="1369"/>
      <c r="BL12" s="1369"/>
      <c r="BM12" s="1369"/>
      <c r="BN12" s="1369"/>
      <c r="BO12" s="1369"/>
      <c r="BP12" s="1369"/>
      <c r="BQ12" s="1369"/>
      <c r="BR12" s="1369"/>
      <c r="BS12" s="1369"/>
      <c r="BT12" s="1369"/>
      <c r="BU12" s="1369"/>
      <c r="BV12" s="1369"/>
      <c r="BW12" s="1370"/>
      <c r="BX12" s="233"/>
      <c r="BY12" s="268"/>
      <c r="BZ12" s="268"/>
      <c r="CA12" s="268"/>
      <c r="CB12" s="268"/>
      <c r="CC12" s="268"/>
      <c r="CD12" s="268"/>
      <c r="CE12" s="268"/>
      <c r="CF12" s="268"/>
      <c r="CG12" s="268"/>
      <c r="CH12" s="268"/>
      <c r="CI12" s="268"/>
      <c r="CJ12" s="268"/>
      <c r="CK12" s="268"/>
      <c r="CL12" s="268"/>
      <c r="CM12" s="268"/>
      <c r="CN12" s="268"/>
      <c r="CO12" s="268"/>
      <c r="CP12" s="268"/>
      <c r="CQ12" s="268"/>
      <c r="CR12" s="268"/>
      <c r="CS12" s="268"/>
      <c r="CT12" s="268"/>
      <c r="CU12" s="268"/>
    </row>
    <row r="13" spans="1:133" ht="19.5" customHeight="1">
      <c r="A13" s="211"/>
      <c r="B13" s="1368"/>
      <c r="C13" s="1369"/>
      <c r="D13" s="1369"/>
      <c r="E13" s="1369"/>
      <c r="F13" s="1369"/>
      <c r="G13" s="1369"/>
      <c r="H13" s="1369"/>
      <c r="I13" s="1369"/>
      <c r="J13" s="1369"/>
      <c r="K13" s="1369"/>
      <c r="L13" s="1369"/>
      <c r="M13" s="1369"/>
      <c r="N13" s="1369"/>
      <c r="O13" s="1369"/>
      <c r="P13" s="1369"/>
      <c r="Q13" s="1369"/>
      <c r="R13" s="1369"/>
      <c r="S13" s="1369"/>
      <c r="T13" s="1369"/>
      <c r="U13" s="1369"/>
      <c r="V13" s="1369"/>
      <c r="W13" s="1369"/>
      <c r="X13" s="1369"/>
      <c r="Y13" s="1369"/>
      <c r="Z13" s="1369"/>
      <c r="AA13" s="1369"/>
      <c r="AB13" s="1369"/>
      <c r="AC13" s="1369"/>
      <c r="AD13" s="1369"/>
      <c r="AE13" s="1369"/>
      <c r="AF13" s="1369"/>
      <c r="AG13" s="1369"/>
      <c r="AH13" s="1369"/>
      <c r="AI13" s="1369"/>
      <c r="AJ13" s="1369"/>
      <c r="AK13" s="1369"/>
      <c r="AL13" s="1369"/>
      <c r="AM13" s="1369"/>
      <c r="AN13" s="1369"/>
      <c r="AO13" s="1369"/>
      <c r="AP13" s="1369"/>
      <c r="AQ13" s="1369"/>
      <c r="AR13" s="1369"/>
      <c r="AS13" s="1369"/>
      <c r="AT13" s="1369"/>
      <c r="AU13" s="1369"/>
      <c r="AV13" s="1369"/>
      <c r="AW13" s="1369"/>
      <c r="AX13" s="1369"/>
      <c r="AY13" s="1369"/>
      <c r="AZ13" s="1369"/>
      <c r="BA13" s="1369"/>
      <c r="BB13" s="1369"/>
      <c r="BC13" s="1369"/>
      <c r="BD13" s="1369"/>
      <c r="BE13" s="1369"/>
      <c r="BF13" s="1369"/>
      <c r="BG13" s="1369"/>
      <c r="BH13" s="1369"/>
      <c r="BI13" s="1369"/>
      <c r="BJ13" s="1369"/>
      <c r="BK13" s="1369"/>
      <c r="BL13" s="1369"/>
      <c r="BM13" s="1369"/>
      <c r="BN13" s="1369"/>
      <c r="BO13" s="1369"/>
      <c r="BP13" s="1369"/>
      <c r="BQ13" s="1369"/>
      <c r="BR13" s="1369"/>
      <c r="BS13" s="1369"/>
      <c r="BT13" s="1369"/>
      <c r="BU13" s="1369"/>
      <c r="BV13" s="1369"/>
      <c r="BW13" s="1370"/>
      <c r="BX13" s="233"/>
      <c r="BY13" s="268"/>
      <c r="BZ13" s="268"/>
      <c r="CA13" s="268"/>
      <c r="CB13" s="268"/>
      <c r="CC13" s="268"/>
      <c r="CD13" s="268"/>
      <c r="CE13" s="268"/>
      <c r="CF13" s="268"/>
      <c r="CG13" s="268"/>
      <c r="CH13" s="268"/>
      <c r="CI13" s="268"/>
      <c r="CJ13" s="268"/>
      <c r="CK13" s="268"/>
      <c r="CL13" s="268"/>
      <c r="CM13" s="268"/>
      <c r="CN13" s="268"/>
      <c r="CO13" s="268"/>
      <c r="CP13" s="268"/>
      <c r="CQ13" s="268"/>
      <c r="CR13" s="268"/>
      <c r="CS13" s="268"/>
      <c r="CT13" s="268"/>
      <c r="CU13" s="268"/>
    </row>
    <row r="14" spans="1:133" ht="19.5" customHeight="1">
      <c r="A14" s="211"/>
      <c r="B14" s="1368"/>
      <c r="C14" s="1369"/>
      <c r="D14" s="1369"/>
      <c r="E14" s="1369"/>
      <c r="F14" s="1369"/>
      <c r="G14" s="1369"/>
      <c r="H14" s="1369"/>
      <c r="I14" s="1369"/>
      <c r="J14" s="1369"/>
      <c r="K14" s="1369"/>
      <c r="L14" s="1369"/>
      <c r="M14" s="1369"/>
      <c r="N14" s="1369"/>
      <c r="O14" s="1369"/>
      <c r="P14" s="1369"/>
      <c r="Q14" s="1369"/>
      <c r="R14" s="1369"/>
      <c r="S14" s="1369"/>
      <c r="T14" s="1369"/>
      <c r="U14" s="1369"/>
      <c r="V14" s="1369"/>
      <c r="W14" s="1369"/>
      <c r="X14" s="1369"/>
      <c r="Y14" s="1369"/>
      <c r="Z14" s="1369"/>
      <c r="AA14" s="1369"/>
      <c r="AB14" s="1369"/>
      <c r="AC14" s="1369"/>
      <c r="AD14" s="1369"/>
      <c r="AE14" s="1369"/>
      <c r="AF14" s="1369"/>
      <c r="AG14" s="1369"/>
      <c r="AH14" s="1369"/>
      <c r="AI14" s="1369"/>
      <c r="AJ14" s="1369"/>
      <c r="AK14" s="1369"/>
      <c r="AL14" s="1369"/>
      <c r="AM14" s="1369"/>
      <c r="AN14" s="1369"/>
      <c r="AO14" s="1369"/>
      <c r="AP14" s="1369"/>
      <c r="AQ14" s="1369"/>
      <c r="AR14" s="1369"/>
      <c r="AS14" s="1369"/>
      <c r="AT14" s="1369"/>
      <c r="AU14" s="1369"/>
      <c r="AV14" s="1369"/>
      <c r="AW14" s="1369"/>
      <c r="AX14" s="1369"/>
      <c r="AY14" s="1369"/>
      <c r="AZ14" s="1369"/>
      <c r="BA14" s="1369"/>
      <c r="BB14" s="1369"/>
      <c r="BC14" s="1369"/>
      <c r="BD14" s="1369"/>
      <c r="BE14" s="1369"/>
      <c r="BF14" s="1369"/>
      <c r="BG14" s="1369"/>
      <c r="BH14" s="1369"/>
      <c r="BI14" s="1369"/>
      <c r="BJ14" s="1369"/>
      <c r="BK14" s="1369"/>
      <c r="BL14" s="1369"/>
      <c r="BM14" s="1369"/>
      <c r="BN14" s="1369"/>
      <c r="BO14" s="1369"/>
      <c r="BP14" s="1369"/>
      <c r="BQ14" s="1369"/>
      <c r="BR14" s="1369"/>
      <c r="BS14" s="1369"/>
      <c r="BT14" s="1369"/>
      <c r="BU14" s="1369"/>
      <c r="BV14" s="1369"/>
      <c r="BW14" s="1370"/>
      <c r="BX14" s="233"/>
      <c r="BY14" s="268"/>
      <c r="BZ14" s="268"/>
      <c r="CA14" s="268"/>
      <c r="CB14" s="268"/>
      <c r="CC14" s="268"/>
      <c r="CD14" s="268"/>
      <c r="CE14" s="268"/>
      <c r="CF14" s="268"/>
      <c r="CG14" s="268"/>
      <c r="CH14" s="268"/>
      <c r="CI14" s="268"/>
      <c r="CJ14" s="268"/>
      <c r="CK14" s="268"/>
      <c r="CL14" s="268"/>
      <c r="CM14" s="268"/>
      <c r="CN14" s="268"/>
      <c r="CO14" s="268"/>
      <c r="CP14" s="268"/>
      <c r="CQ14" s="268"/>
      <c r="CR14" s="268"/>
      <c r="CS14" s="268"/>
      <c r="CT14" s="268"/>
      <c r="CU14" s="268"/>
    </row>
    <row r="15" spans="1:133" ht="19.5" customHeight="1">
      <c r="A15" s="211"/>
      <c r="B15" s="1368"/>
      <c r="C15" s="1369"/>
      <c r="D15" s="1369"/>
      <c r="E15" s="1369"/>
      <c r="F15" s="1369"/>
      <c r="G15" s="1369"/>
      <c r="H15" s="1369"/>
      <c r="I15" s="1369"/>
      <c r="J15" s="1369"/>
      <c r="K15" s="1369"/>
      <c r="L15" s="1369"/>
      <c r="M15" s="1369"/>
      <c r="N15" s="1369"/>
      <c r="O15" s="1369"/>
      <c r="P15" s="1369"/>
      <c r="Q15" s="1369"/>
      <c r="R15" s="1369"/>
      <c r="S15" s="1369"/>
      <c r="T15" s="1369"/>
      <c r="U15" s="1369"/>
      <c r="V15" s="1369"/>
      <c r="W15" s="1369"/>
      <c r="X15" s="1369"/>
      <c r="Y15" s="1369"/>
      <c r="Z15" s="1369"/>
      <c r="AA15" s="1369"/>
      <c r="AB15" s="1369"/>
      <c r="AC15" s="1369"/>
      <c r="AD15" s="1369"/>
      <c r="AE15" s="1369"/>
      <c r="AF15" s="1369"/>
      <c r="AG15" s="1369"/>
      <c r="AH15" s="1369"/>
      <c r="AI15" s="1369"/>
      <c r="AJ15" s="1369"/>
      <c r="AK15" s="1369"/>
      <c r="AL15" s="1369"/>
      <c r="AM15" s="1369"/>
      <c r="AN15" s="1369"/>
      <c r="AO15" s="1369"/>
      <c r="AP15" s="1369"/>
      <c r="AQ15" s="1369"/>
      <c r="AR15" s="1369"/>
      <c r="AS15" s="1369"/>
      <c r="AT15" s="1369"/>
      <c r="AU15" s="1369"/>
      <c r="AV15" s="1369"/>
      <c r="AW15" s="1369"/>
      <c r="AX15" s="1369"/>
      <c r="AY15" s="1369"/>
      <c r="AZ15" s="1369"/>
      <c r="BA15" s="1369"/>
      <c r="BB15" s="1369"/>
      <c r="BC15" s="1369"/>
      <c r="BD15" s="1369"/>
      <c r="BE15" s="1369"/>
      <c r="BF15" s="1369"/>
      <c r="BG15" s="1369"/>
      <c r="BH15" s="1369"/>
      <c r="BI15" s="1369"/>
      <c r="BJ15" s="1369"/>
      <c r="BK15" s="1369"/>
      <c r="BL15" s="1369"/>
      <c r="BM15" s="1369"/>
      <c r="BN15" s="1369"/>
      <c r="BO15" s="1369"/>
      <c r="BP15" s="1369"/>
      <c r="BQ15" s="1369"/>
      <c r="BR15" s="1369"/>
      <c r="BS15" s="1369"/>
      <c r="BT15" s="1369"/>
      <c r="BU15" s="1369"/>
      <c r="BV15" s="1369"/>
      <c r="BW15" s="1370"/>
      <c r="BX15" s="233"/>
      <c r="BY15" s="268"/>
      <c r="BZ15" s="268"/>
      <c r="CA15" s="268"/>
      <c r="CB15" s="268"/>
      <c r="CC15" s="268"/>
      <c r="CD15" s="268"/>
      <c r="CE15" s="268"/>
      <c r="CF15" s="268"/>
      <c r="CG15" s="268"/>
      <c r="CH15" s="268"/>
      <c r="CI15" s="268"/>
      <c r="CJ15" s="268"/>
      <c r="CK15" s="268"/>
      <c r="CL15" s="268"/>
      <c r="CM15" s="268"/>
      <c r="CN15" s="268"/>
      <c r="CO15" s="268"/>
      <c r="CP15" s="268"/>
      <c r="CQ15" s="268"/>
      <c r="CR15" s="268"/>
      <c r="CS15" s="268"/>
      <c r="CT15" s="268"/>
      <c r="CU15" s="268"/>
    </row>
    <row r="16" spans="1:133" ht="19.5" customHeight="1">
      <c r="A16" s="211"/>
      <c r="B16" s="1368"/>
      <c r="C16" s="1369"/>
      <c r="D16" s="1369"/>
      <c r="E16" s="1369"/>
      <c r="F16" s="1369"/>
      <c r="G16" s="1369"/>
      <c r="H16" s="1369"/>
      <c r="I16" s="1369"/>
      <c r="J16" s="1369"/>
      <c r="K16" s="1369"/>
      <c r="L16" s="1369"/>
      <c r="M16" s="1369"/>
      <c r="N16" s="1369"/>
      <c r="O16" s="1369"/>
      <c r="P16" s="1369"/>
      <c r="Q16" s="1369"/>
      <c r="R16" s="1369"/>
      <c r="S16" s="1369"/>
      <c r="T16" s="1369"/>
      <c r="U16" s="1369"/>
      <c r="V16" s="1369"/>
      <c r="W16" s="1369"/>
      <c r="X16" s="1369"/>
      <c r="Y16" s="1369"/>
      <c r="Z16" s="1369"/>
      <c r="AA16" s="1369"/>
      <c r="AB16" s="1369"/>
      <c r="AC16" s="1369"/>
      <c r="AD16" s="1369"/>
      <c r="AE16" s="1369"/>
      <c r="AF16" s="1369"/>
      <c r="AG16" s="1369"/>
      <c r="AH16" s="1369"/>
      <c r="AI16" s="1369"/>
      <c r="AJ16" s="1369"/>
      <c r="AK16" s="1369"/>
      <c r="AL16" s="1369"/>
      <c r="AM16" s="1369"/>
      <c r="AN16" s="1369"/>
      <c r="AO16" s="1369"/>
      <c r="AP16" s="1369"/>
      <c r="AQ16" s="1369"/>
      <c r="AR16" s="1369"/>
      <c r="AS16" s="1369"/>
      <c r="AT16" s="1369"/>
      <c r="AU16" s="1369"/>
      <c r="AV16" s="1369"/>
      <c r="AW16" s="1369"/>
      <c r="AX16" s="1369"/>
      <c r="AY16" s="1369"/>
      <c r="AZ16" s="1369"/>
      <c r="BA16" s="1369"/>
      <c r="BB16" s="1369"/>
      <c r="BC16" s="1369"/>
      <c r="BD16" s="1369"/>
      <c r="BE16" s="1369"/>
      <c r="BF16" s="1369"/>
      <c r="BG16" s="1369"/>
      <c r="BH16" s="1369"/>
      <c r="BI16" s="1369"/>
      <c r="BJ16" s="1369"/>
      <c r="BK16" s="1369"/>
      <c r="BL16" s="1369"/>
      <c r="BM16" s="1369"/>
      <c r="BN16" s="1369"/>
      <c r="BO16" s="1369"/>
      <c r="BP16" s="1369"/>
      <c r="BQ16" s="1369"/>
      <c r="BR16" s="1369"/>
      <c r="BS16" s="1369"/>
      <c r="BT16" s="1369"/>
      <c r="BU16" s="1369"/>
      <c r="BV16" s="1369"/>
      <c r="BW16" s="1370"/>
      <c r="BX16" s="233"/>
      <c r="BY16" s="268"/>
      <c r="BZ16" s="268"/>
      <c r="CA16" s="268"/>
      <c r="CB16" s="268"/>
      <c r="CC16" s="268"/>
      <c r="CD16" s="268"/>
      <c r="CE16" s="268"/>
      <c r="CF16" s="268"/>
      <c r="CG16" s="268"/>
      <c r="CH16" s="268"/>
      <c r="CI16" s="268"/>
      <c r="CJ16" s="268"/>
      <c r="CK16" s="268"/>
      <c r="CL16" s="268"/>
      <c r="CM16" s="268"/>
      <c r="CN16" s="268"/>
      <c r="CO16" s="268"/>
      <c r="CP16" s="268"/>
      <c r="CQ16" s="268"/>
      <c r="CR16" s="268"/>
      <c r="CS16" s="268"/>
      <c r="CT16" s="268"/>
      <c r="CU16" s="268"/>
    </row>
    <row r="17" spans="1:99" ht="19.5" customHeight="1">
      <c r="A17" s="211"/>
      <c r="B17" s="1368"/>
      <c r="C17" s="1369"/>
      <c r="D17" s="1369"/>
      <c r="E17" s="1369"/>
      <c r="F17" s="1369"/>
      <c r="G17" s="1369"/>
      <c r="H17" s="1369"/>
      <c r="I17" s="1369"/>
      <c r="J17" s="1369"/>
      <c r="K17" s="1369"/>
      <c r="L17" s="1369"/>
      <c r="M17" s="1369"/>
      <c r="N17" s="1369"/>
      <c r="O17" s="1369"/>
      <c r="P17" s="1369"/>
      <c r="Q17" s="1369"/>
      <c r="R17" s="1369"/>
      <c r="S17" s="1369"/>
      <c r="T17" s="1369"/>
      <c r="U17" s="1369"/>
      <c r="V17" s="1369"/>
      <c r="W17" s="1369"/>
      <c r="X17" s="1369"/>
      <c r="Y17" s="1369"/>
      <c r="Z17" s="1369"/>
      <c r="AA17" s="1369"/>
      <c r="AB17" s="1369"/>
      <c r="AC17" s="1369"/>
      <c r="AD17" s="1369"/>
      <c r="AE17" s="1369"/>
      <c r="AF17" s="1369"/>
      <c r="AG17" s="1369"/>
      <c r="AH17" s="1369"/>
      <c r="AI17" s="1369"/>
      <c r="AJ17" s="1369"/>
      <c r="AK17" s="1369"/>
      <c r="AL17" s="1369"/>
      <c r="AM17" s="1369"/>
      <c r="AN17" s="1369"/>
      <c r="AO17" s="1369"/>
      <c r="AP17" s="1369"/>
      <c r="AQ17" s="1369"/>
      <c r="AR17" s="1369"/>
      <c r="AS17" s="1369"/>
      <c r="AT17" s="1369"/>
      <c r="AU17" s="1369"/>
      <c r="AV17" s="1369"/>
      <c r="AW17" s="1369"/>
      <c r="AX17" s="1369"/>
      <c r="AY17" s="1369"/>
      <c r="AZ17" s="1369"/>
      <c r="BA17" s="1369"/>
      <c r="BB17" s="1369"/>
      <c r="BC17" s="1369"/>
      <c r="BD17" s="1369"/>
      <c r="BE17" s="1369"/>
      <c r="BF17" s="1369"/>
      <c r="BG17" s="1369"/>
      <c r="BH17" s="1369"/>
      <c r="BI17" s="1369"/>
      <c r="BJ17" s="1369"/>
      <c r="BK17" s="1369"/>
      <c r="BL17" s="1369"/>
      <c r="BM17" s="1369"/>
      <c r="BN17" s="1369"/>
      <c r="BO17" s="1369"/>
      <c r="BP17" s="1369"/>
      <c r="BQ17" s="1369"/>
      <c r="BR17" s="1369"/>
      <c r="BS17" s="1369"/>
      <c r="BT17" s="1369"/>
      <c r="BU17" s="1369"/>
      <c r="BV17" s="1369"/>
      <c r="BW17" s="1370"/>
      <c r="BX17" s="233"/>
      <c r="BY17" s="268"/>
      <c r="BZ17" s="268"/>
      <c r="CA17" s="268"/>
      <c r="CB17" s="268"/>
      <c r="CC17" s="268"/>
      <c r="CD17" s="268"/>
      <c r="CE17" s="268"/>
      <c r="CF17" s="268"/>
      <c r="CG17" s="268"/>
      <c r="CH17" s="268"/>
      <c r="CI17" s="268"/>
      <c r="CJ17" s="268"/>
      <c r="CK17" s="268"/>
      <c r="CL17" s="268"/>
      <c r="CM17" s="268"/>
      <c r="CN17" s="268"/>
      <c r="CO17" s="268"/>
      <c r="CP17" s="268"/>
      <c r="CQ17" s="268"/>
      <c r="CR17" s="268"/>
      <c r="CS17" s="268"/>
      <c r="CT17" s="268"/>
      <c r="CU17" s="268"/>
    </row>
    <row r="18" spans="1:99" ht="19.5" customHeight="1">
      <c r="A18" s="211"/>
      <c r="B18" s="1368"/>
      <c r="C18" s="1369"/>
      <c r="D18" s="1369"/>
      <c r="E18" s="1369"/>
      <c r="F18" s="1369"/>
      <c r="G18" s="1369"/>
      <c r="H18" s="1369"/>
      <c r="I18" s="1369"/>
      <c r="J18" s="1369"/>
      <c r="K18" s="1369"/>
      <c r="L18" s="1369"/>
      <c r="M18" s="1369"/>
      <c r="N18" s="1369"/>
      <c r="O18" s="1369"/>
      <c r="P18" s="1369"/>
      <c r="Q18" s="1369"/>
      <c r="R18" s="1369"/>
      <c r="S18" s="1369"/>
      <c r="T18" s="1369"/>
      <c r="U18" s="1369"/>
      <c r="V18" s="1369"/>
      <c r="W18" s="1369"/>
      <c r="X18" s="1369"/>
      <c r="Y18" s="1369"/>
      <c r="Z18" s="1369"/>
      <c r="AA18" s="1369"/>
      <c r="AB18" s="1369"/>
      <c r="AC18" s="1369"/>
      <c r="AD18" s="1369"/>
      <c r="AE18" s="1369"/>
      <c r="AF18" s="1369"/>
      <c r="AG18" s="1369"/>
      <c r="AH18" s="1369"/>
      <c r="AI18" s="1369"/>
      <c r="AJ18" s="1369"/>
      <c r="AK18" s="1369"/>
      <c r="AL18" s="1369"/>
      <c r="AM18" s="1369"/>
      <c r="AN18" s="1369"/>
      <c r="AO18" s="1369"/>
      <c r="AP18" s="1369"/>
      <c r="AQ18" s="1369"/>
      <c r="AR18" s="1369"/>
      <c r="AS18" s="1369"/>
      <c r="AT18" s="1369"/>
      <c r="AU18" s="1369"/>
      <c r="AV18" s="1369"/>
      <c r="AW18" s="1369"/>
      <c r="AX18" s="1369"/>
      <c r="AY18" s="1369"/>
      <c r="AZ18" s="1369"/>
      <c r="BA18" s="1369"/>
      <c r="BB18" s="1369"/>
      <c r="BC18" s="1369"/>
      <c r="BD18" s="1369"/>
      <c r="BE18" s="1369"/>
      <c r="BF18" s="1369"/>
      <c r="BG18" s="1369"/>
      <c r="BH18" s="1369"/>
      <c r="BI18" s="1369"/>
      <c r="BJ18" s="1369"/>
      <c r="BK18" s="1369"/>
      <c r="BL18" s="1369"/>
      <c r="BM18" s="1369"/>
      <c r="BN18" s="1369"/>
      <c r="BO18" s="1369"/>
      <c r="BP18" s="1369"/>
      <c r="BQ18" s="1369"/>
      <c r="BR18" s="1369"/>
      <c r="BS18" s="1369"/>
      <c r="BT18" s="1369"/>
      <c r="BU18" s="1369"/>
      <c r="BV18" s="1369"/>
      <c r="BW18" s="1370"/>
      <c r="BX18" s="233"/>
      <c r="BY18" s="268"/>
      <c r="BZ18" s="268"/>
      <c r="CA18" s="268"/>
      <c r="CB18" s="268"/>
      <c r="CC18" s="268"/>
      <c r="CD18" s="268"/>
      <c r="CE18" s="268"/>
      <c r="CF18" s="268"/>
      <c r="CG18" s="268"/>
      <c r="CH18" s="268"/>
      <c r="CI18" s="268"/>
      <c r="CJ18" s="268"/>
      <c r="CK18" s="268"/>
      <c r="CL18" s="268"/>
      <c r="CM18" s="268"/>
      <c r="CN18" s="268"/>
      <c r="CO18" s="268"/>
      <c r="CP18" s="268"/>
      <c r="CQ18" s="268"/>
      <c r="CR18" s="268"/>
      <c r="CS18" s="268"/>
      <c r="CT18" s="268"/>
      <c r="CU18" s="268"/>
    </row>
    <row r="19" spans="1:99" ht="19.5" customHeight="1">
      <c r="A19" s="211"/>
      <c r="B19" s="1368"/>
      <c r="C19" s="1369"/>
      <c r="D19" s="1369"/>
      <c r="E19" s="1369"/>
      <c r="F19" s="1369"/>
      <c r="G19" s="1369"/>
      <c r="H19" s="1369"/>
      <c r="I19" s="1369"/>
      <c r="J19" s="1369"/>
      <c r="K19" s="1369"/>
      <c r="L19" s="1369"/>
      <c r="M19" s="1369"/>
      <c r="N19" s="1369"/>
      <c r="O19" s="1369"/>
      <c r="P19" s="1369"/>
      <c r="Q19" s="1369"/>
      <c r="R19" s="1369"/>
      <c r="S19" s="1369"/>
      <c r="T19" s="1369"/>
      <c r="U19" s="1369"/>
      <c r="V19" s="1369"/>
      <c r="W19" s="1369"/>
      <c r="X19" s="1369"/>
      <c r="Y19" s="1369"/>
      <c r="Z19" s="1369"/>
      <c r="AA19" s="1369"/>
      <c r="AB19" s="1369"/>
      <c r="AC19" s="1369"/>
      <c r="AD19" s="1369"/>
      <c r="AE19" s="1369"/>
      <c r="AF19" s="1369"/>
      <c r="AG19" s="1369"/>
      <c r="AH19" s="1369"/>
      <c r="AI19" s="1369"/>
      <c r="AJ19" s="1369"/>
      <c r="AK19" s="1369"/>
      <c r="AL19" s="1369"/>
      <c r="AM19" s="1369"/>
      <c r="AN19" s="1369"/>
      <c r="AO19" s="1369"/>
      <c r="AP19" s="1369"/>
      <c r="AQ19" s="1369"/>
      <c r="AR19" s="1369"/>
      <c r="AS19" s="1369"/>
      <c r="AT19" s="1369"/>
      <c r="AU19" s="1369"/>
      <c r="AV19" s="1369"/>
      <c r="AW19" s="1369"/>
      <c r="AX19" s="1369"/>
      <c r="AY19" s="1369"/>
      <c r="AZ19" s="1369"/>
      <c r="BA19" s="1369"/>
      <c r="BB19" s="1369"/>
      <c r="BC19" s="1369"/>
      <c r="BD19" s="1369"/>
      <c r="BE19" s="1369"/>
      <c r="BF19" s="1369"/>
      <c r="BG19" s="1369"/>
      <c r="BH19" s="1369"/>
      <c r="BI19" s="1369"/>
      <c r="BJ19" s="1369"/>
      <c r="BK19" s="1369"/>
      <c r="BL19" s="1369"/>
      <c r="BM19" s="1369"/>
      <c r="BN19" s="1369"/>
      <c r="BO19" s="1369"/>
      <c r="BP19" s="1369"/>
      <c r="BQ19" s="1369"/>
      <c r="BR19" s="1369"/>
      <c r="BS19" s="1369"/>
      <c r="BT19" s="1369"/>
      <c r="BU19" s="1369"/>
      <c r="BV19" s="1369"/>
      <c r="BW19" s="1370"/>
      <c r="BX19" s="233"/>
      <c r="BY19" s="268"/>
      <c r="BZ19" s="268"/>
      <c r="CA19" s="268"/>
      <c r="CB19" s="268"/>
      <c r="CC19" s="268"/>
      <c r="CD19" s="268"/>
      <c r="CE19" s="268"/>
      <c r="CF19" s="268"/>
      <c r="CG19" s="268"/>
      <c r="CH19" s="268"/>
      <c r="CI19" s="268"/>
      <c r="CJ19" s="268"/>
      <c r="CK19" s="268"/>
      <c r="CL19" s="268"/>
      <c r="CM19" s="268"/>
      <c r="CN19" s="268"/>
      <c r="CO19" s="268"/>
      <c r="CP19" s="268"/>
      <c r="CQ19" s="268"/>
      <c r="CR19" s="268"/>
      <c r="CS19" s="268"/>
      <c r="CT19" s="268"/>
      <c r="CU19" s="268"/>
    </row>
    <row r="20" spans="1:99" ht="19.5" customHeight="1">
      <c r="A20" s="211"/>
      <c r="B20" s="1368"/>
      <c r="C20" s="1369"/>
      <c r="D20" s="1369"/>
      <c r="E20" s="1369"/>
      <c r="F20" s="1369"/>
      <c r="G20" s="1369"/>
      <c r="H20" s="1369"/>
      <c r="I20" s="1369"/>
      <c r="J20" s="1369"/>
      <c r="K20" s="1369"/>
      <c r="L20" s="1369"/>
      <c r="M20" s="1369"/>
      <c r="N20" s="1369"/>
      <c r="O20" s="1369"/>
      <c r="P20" s="1369"/>
      <c r="Q20" s="1369"/>
      <c r="R20" s="1369"/>
      <c r="S20" s="1369"/>
      <c r="T20" s="1369"/>
      <c r="U20" s="1369"/>
      <c r="V20" s="1369"/>
      <c r="W20" s="1369"/>
      <c r="X20" s="1369"/>
      <c r="Y20" s="1369"/>
      <c r="Z20" s="1369"/>
      <c r="AA20" s="1369"/>
      <c r="AB20" s="1369"/>
      <c r="AC20" s="1369"/>
      <c r="AD20" s="1369"/>
      <c r="AE20" s="1369"/>
      <c r="AF20" s="1369"/>
      <c r="AG20" s="1369"/>
      <c r="AH20" s="1369"/>
      <c r="AI20" s="1369"/>
      <c r="AJ20" s="1369"/>
      <c r="AK20" s="1369"/>
      <c r="AL20" s="1369"/>
      <c r="AM20" s="1369"/>
      <c r="AN20" s="1369"/>
      <c r="AO20" s="1369"/>
      <c r="AP20" s="1369"/>
      <c r="AQ20" s="1369"/>
      <c r="AR20" s="1369"/>
      <c r="AS20" s="1369"/>
      <c r="AT20" s="1369"/>
      <c r="AU20" s="1369"/>
      <c r="AV20" s="1369"/>
      <c r="AW20" s="1369"/>
      <c r="AX20" s="1369"/>
      <c r="AY20" s="1369"/>
      <c r="AZ20" s="1369"/>
      <c r="BA20" s="1369"/>
      <c r="BB20" s="1369"/>
      <c r="BC20" s="1369"/>
      <c r="BD20" s="1369"/>
      <c r="BE20" s="1369"/>
      <c r="BF20" s="1369"/>
      <c r="BG20" s="1369"/>
      <c r="BH20" s="1369"/>
      <c r="BI20" s="1369"/>
      <c r="BJ20" s="1369"/>
      <c r="BK20" s="1369"/>
      <c r="BL20" s="1369"/>
      <c r="BM20" s="1369"/>
      <c r="BN20" s="1369"/>
      <c r="BO20" s="1369"/>
      <c r="BP20" s="1369"/>
      <c r="BQ20" s="1369"/>
      <c r="BR20" s="1369"/>
      <c r="BS20" s="1369"/>
      <c r="BT20" s="1369"/>
      <c r="BU20" s="1369"/>
      <c r="BV20" s="1369"/>
      <c r="BW20" s="1370"/>
      <c r="BX20" s="233"/>
      <c r="BY20" s="268"/>
      <c r="BZ20" s="268"/>
      <c r="CA20" s="268"/>
      <c r="CB20" s="268"/>
      <c r="CC20" s="268"/>
      <c r="CD20" s="268"/>
      <c r="CE20" s="268"/>
      <c r="CF20" s="268"/>
      <c r="CG20" s="268"/>
      <c r="CH20" s="268"/>
      <c r="CI20" s="268"/>
      <c r="CJ20" s="268"/>
      <c r="CK20" s="268"/>
      <c r="CL20" s="268"/>
      <c r="CM20" s="268"/>
      <c r="CN20" s="268"/>
      <c r="CO20" s="268"/>
      <c r="CP20" s="268"/>
      <c r="CQ20" s="268"/>
      <c r="CR20" s="268"/>
      <c r="CS20" s="268"/>
      <c r="CT20" s="268"/>
      <c r="CU20" s="268"/>
    </row>
    <row r="21" spans="1:99" ht="19.5" customHeight="1">
      <c r="A21" s="211"/>
      <c r="B21" s="1368"/>
      <c r="C21" s="1369"/>
      <c r="D21" s="1369"/>
      <c r="E21" s="1369"/>
      <c r="F21" s="1369"/>
      <c r="G21" s="1369"/>
      <c r="H21" s="1369"/>
      <c r="I21" s="1369"/>
      <c r="J21" s="1369"/>
      <c r="K21" s="1369"/>
      <c r="L21" s="1369"/>
      <c r="M21" s="1369"/>
      <c r="N21" s="1369"/>
      <c r="O21" s="1369"/>
      <c r="P21" s="1369"/>
      <c r="Q21" s="1369"/>
      <c r="R21" s="1369"/>
      <c r="S21" s="1369"/>
      <c r="T21" s="1369"/>
      <c r="U21" s="1369"/>
      <c r="V21" s="1369"/>
      <c r="W21" s="1369"/>
      <c r="X21" s="1369"/>
      <c r="Y21" s="1369"/>
      <c r="Z21" s="1369"/>
      <c r="AA21" s="1369"/>
      <c r="AB21" s="1369"/>
      <c r="AC21" s="1369"/>
      <c r="AD21" s="1369"/>
      <c r="AE21" s="1369"/>
      <c r="AF21" s="1369"/>
      <c r="AG21" s="1369"/>
      <c r="AH21" s="1369"/>
      <c r="AI21" s="1369"/>
      <c r="AJ21" s="1369"/>
      <c r="AK21" s="1369"/>
      <c r="AL21" s="1369"/>
      <c r="AM21" s="1369"/>
      <c r="AN21" s="1369"/>
      <c r="AO21" s="1369"/>
      <c r="AP21" s="1369"/>
      <c r="AQ21" s="1369"/>
      <c r="AR21" s="1369"/>
      <c r="AS21" s="1369"/>
      <c r="AT21" s="1369"/>
      <c r="AU21" s="1369"/>
      <c r="AV21" s="1369"/>
      <c r="AW21" s="1369"/>
      <c r="AX21" s="1369"/>
      <c r="AY21" s="1369"/>
      <c r="AZ21" s="1369"/>
      <c r="BA21" s="1369"/>
      <c r="BB21" s="1369"/>
      <c r="BC21" s="1369"/>
      <c r="BD21" s="1369"/>
      <c r="BE21" s="1369"/>
      <c r="BF21" s="1369"/>
      <c r="BG21" s="1369"/>
      <c r="BH21" s="1369"/>
      <c r="BI21" s="1369"/>
      <c r="BJ21" s="1369"/>
      <c r="BK21" s="1369"/>
      <c r="BL21" s="1369"/>
      <c r="BM21" s="1369"/>
      <c r="BN21" s="1369"/>
      <c r="BO21" s="1369"/>
      <c r="BP21" s="1369"/>
      <c r="BQ21" s="1369"/>
      <c r="BR21" s="1369"/>
      <c r="BS21" s="1369"/>
      <c r="BT21" s="1369"/>
      <c r="BU21" s="1369"/>
      <c r="BV21" s="1369"/>
      <c r="BW21" s="1370"/>
      <c r="BX21" s="233"/>
      <c r="BY21" s="268"/>
      <c r="BZ21" s="268"/>
      <c r="CA21" s="268"/>
      <c r="CB21" s="268"/>
      <c r="CC21" s="268"/>
      <c r="CD21" s="268"/>
      <c r="CE21" s="268"/>
      <c r="CF21" s="268"/>
      <c r="CG21" s="268"/>
      <c r="CH21" s="268"/>
      <c r="CI21" s="268"/>
      <c r="CJ21" s="268"/>
      <c r="CK21" s="268"/>
      <c r="CL21" s="268"/>
      <c r="CM21" s="268"/>
      <c r="CN21" s="268"/>
      <c r="CO21" s="268"/>
      <c r="CP21" s="268"/>
      <c r="CQ21" s="268"/>
      <c r="CR21" s="268"/>
      <c r="CS21" s="268"/>
      <c r="CT21" s="268"/>
      <c r="CU21" s="268"/>
    </row>
    <row r="22" spans="1:99" ht="19.5" customHeight="1">
      <c r="A22" s="211"/>
      <c r="B22" s="1368"/>
      <c r="C22" s="1369"/>
      <c r="D22" s="1369"/>
      <c r="E22" s="1369"/>
      <c r="F22" s="1369"/>
      <c r="G22" s="1369"/>
      <c r="H22" s="1369"/>
      <c r="I22" s="1369"/>
      <c r="J22" s="1369"/>
      <c r="K22" s="1369"/>
      <c r="L22" s="1369"/>
      <c r="M22" s="1369"/>
      <c r="N22" s="1369"/>
      <c r="O22" s="1369"/>
      <c r="P22" s="1369"/>
      <c r="Q22" s="1369"/>
      <c r="R22" s="1369"/>
      <c r="S22" s="1369"/>
      <c r="T22" s="1369"/>
      <c r="U22" s="1369"/>
      <c r="V22" s="1369"/>
      <c r="W22" s="1369"/>
      <c r="X22" s="1369"/>
      <c r="Y22" s="1369"/>
      <c r="Z22" s="1369"/>
      <c r="AA22" s="1369"/>
      <c r="AB22" s="1369"/>
      <c r="AC22" s="1369"/>
      <c r="AD22" s="1369"/>
      <c r="AE22" s="1369"/>
      <c r="AF22" s="1369"/>
      <c r="AG22" s="1369"/>
      <c r="AH22" s="1369"/>
      <c r="AI22" s="1369"/>
      <c r="AJ22" s="1369"/>
      <c r="AK22" s="1369"/>
      <c r="AL22" s="1369"/>
      <c r="AM22" s="1369"/>
      <c r="AN22" s="1369"/>
      <c r="AO22" s="1369"/>
      <c r="AP22" s="1369"/>
      <c r="AQ22" s="1369"/>
      <c r="AR22" s="1369"/>
      <c r="AS22" s="1369"/>
      <c r="AT22" s="1369"/>
      <c r="AU22" s="1369"/>
      <c r="AV22" s="1369"/>
      <c r="AW22" s="1369"/>
      <c r="AX22" s="1369"/>
      <c r="AY22" s="1369"/>
      <c r="AZ22" s="1369"/>
      <c r="BA22" s="1369"/>
      <c r="BB22" s="1369"/>
      <c r="BC22" s="1369"/>
      <c r="BD22" s="1369"/>
      <c r="BE22" s="1369"/>
      <c r="BF22" s="1369"/>
      <c r="BG22" s="1369"/>
      <c r="BH22" s="1369"/>
      <c r="BI22" s="1369"/>
      <c r="BJ22" s="1369"/>
      <c r="BK22" s="1369"/>
      <c r="BL22" s="1369"/>
      <c r="BM22" s="1369"/>
      <c r="BN22" s="1369"/>
      <c r="BO22" s="1369"/>
      <c r="BP22" s="1369"/>
      <c r="BQ22" s="1369"/>
      <c r="BR22" s="1369"/>
      <c r="BS22" s="1369"/>
      <c r="BT22" s="1369"/>
      <c r="BU22" s="1369"/>
      <c r="BV22" s="1369"/>
      <c r="BW22" s="1370"/>
      <c r="BX22" s="233"/>
      <c r="BY22" s="268"/>
      <c r="BZ22" s="268"/>
      <c r="CA22" s="268"/>
      <c r="CB22" s="268"/>
      <c r="CC22" s="268"/>
      <c r="CD22" s="268"/>
      <c r="CE22" s="268"/>
      <c r="CF22" s="268"/>
      <c r="CG22" s="268"/>
      <c r="CH22" s="268"/>
      <c r="CI22" s="268"/>
      <c r="CJ22" s="268"/>
      <c r="CK22" s="268"/>
      <c r="CL22" s="268"/>
      <c r="CM22" s="268"/>
      <c r="CN22" s="268"/>
      <c r="CO22" s="268"/>
      <c r="CP22" s="268"/>
      <c r="CQ22" s="268"/>
      <c r="CR22" s="268"/>
      <c r="CS22" s="268"/>
      <c r="CT22" s="268"/>
      <c r="CU22" s="268"/>
    </row>
    <row r="23" spans="1:99" ht="19.5" customHeight="1">
      <c r="A23" s="211"/>
      <c r="B23" s="1368"/>
      <c r="C23" s="1369"/>
      <c r="D23" s="1369"/>
      <c r="E23" s="1369"/>
      <c r="F23" s="1369"/>
      <c r="G23" s="1369"/>
      <c r="H23" s="1369"/>
      <c r="I23" s="1369"/>
      <c r="J23" s="1369"/>
      <c r="K23" s="1369"/>
      <c r="L23" s="1369"/>
      <c r="M23" s="1369"/>
      <c r="N23" s="1369"/>
      <c r="O23" s="1369"/>
      <c r="P23" s="1369"/>
      <c r="Q23" s="1369"/>
      <c r="R23" s="1369"/>
      <c r="S23" s="1369"/>
      <c r="T23" s="1369"/>
      <c r="U23" s="1369"/>
      <c r="V23" s="1369"/>
      <c r="W23" s="1369"/>
      <c r="X23" s="1369"/>
      <c r="Y23" s="1369"/>
      <c r="Z23" s="1369"/>
      <c r="AA23" s="1369"/>
      <c r="AB23" s="1369"/>
      <c r="AC23" s="1369"/>
      <c r="AD23" s="1369"/>
      <c r="AE23" s="1369"/>
      <c r="AF23" s="1369"/>
      <c r="AG23" s="1369"/>
      <c r="AH23" s="1369"/>
      <c r="AI23" s="1369"/>
      <c r="AJ23" s="1369"/>
      <c r="AK23" s="1369"/>
      <c r="AL23" s="1369"/>
      <c r="AM23" s="1369"/>
      <c r="AN23" s="1369"/>
      <c r="AO23" s="1369"/>
      <c r="AP23" s="1369"/>
      <c r="AQ23" s="1369"/>
      <c r="AR23" s="1369"/>
      <c r="AS23" s="1369"/>
      <c r="AT23" s="1369"/>
      <c r="AU23" s="1369"/>
      <c r="AV23" s="1369"/>
      <c r="AW23" s="1369"/>
      <c r="AX23" s="1369"/>
      <c r="AY23" s="1369"/>
      <c r="AZ23" s="1369"/>
      <c r="BA23" s="1369"/>
      <c r="BB23" s="1369"/>
      <c r="BC23" s="1369"/>
      <c r="BD23" s="1369"/>
      <c r="BE23" s="1369"/>
      <c r="BF23" s="1369"/>
      <c r="BG23" s="1369"/>
      <c r="BH23" s="1369"/>
      <c r="BI23" s="1369"/>
      <c r="BJ23" s="1369"/>
      <c r="BK23" s="1369"/>
      <c r="BL23" s="1369"/>
      <c r="BM23" s="1369"/>
      <c r="BN23" s="1369"/>
      <c r="BO23" s="1369"/>
      <c r="BP23" s="1369"/>
      <c r="BQ23" s="1369"/>
      <c r="BR23" s="1369"/>
      <c r="BS23" s="1369"/>
      <c r="BT23" s="1369"/>
      <c r="BU23" s="1369"/>
      <c r="BV23" s="1369"/>
      <c r="BW23" s="1370"/>
      <c r="BX23" s="233"/>
      <c r="BY23" s="268"/>
      <c r="BZ23" s="268"/>
      <c r="CA23" s="268"/>
      <c r="CB23" s="268"/>
      <c r="CC23" s="268"/>
      <c r="CD23" s="268"/>
      <c r="CE23" s="268"/>
      <c r="CF23" s="268"/>
      <c r="CG23" s="268"/>
      <c r="CH23" s="268"/>
      <c r="CI23" s="268"/>
      <c r="CJ23" s="268"/>
      <c r="CK23" s="268"/>
      <c r="CL23" s="268"/>
      <c r="CM23" s="268"/>
      <c r="CN23" s="268"/>
      <c r="CO23" s="268"/>
      <c r="CP23" s="268"/>
      <c r="CQ23" s="268"/>
      <c r="CR23" s="268"/>
      <c r="CS23" s="268"/>
      <c r="CT23" s="268"/>
      <c r="CU23" s="268"/>
    </row>
    <row r="24" spans="1:99" ht="19.5" customHeight="1">
      <c r="A24" s="211"/>
      <c r="B24" s="1368"/>
      <c r="C24" s="1369"/>
      <c r="D24" s="1369"/>
      <c r="E24" s="1369"/>
      <c r="F24" s="1369"/>
      <c r="G24" s="1369"/>
      <c r="H24" s="1369"/>
      <c r="I24" s="1369"/>
      <c r="J24" s="1369"/>
      <c r="K24" s="1369"/>
      <c r="L24" s="1369"/>
      <c r="M24" s="1369"/>
      <c r="N24" s="1369"/>
      <c r="O24" s="1369"/>
      <c r="P24" s="1369"/>
      <c r="Q24" s="1369"/>
      <c r="R24" s="1369"/>
      <c r="S24" s="1369"/>
      <c r="T24" s="1369"/>
      <c r="U24" s="1369"/>
      <c r="V24" s="1369"/>
      <c r="W24" s="1369"/>
      <c r="X24" s="1369"/>
      <c r="Y24" s="1369"/>
      <c r="Z24" s="1369"/>
      <c r="AA24" s="1369"/>
      <c r="AB24" s="1369"/>
      <c r="AC24" s="1369"/>
      <c r="AD24" s="1369"/>
      <c r="AE24" s="1369"/>
      <c r="AF24" s="1369"/>
      <c r="AG24" s="1369"/>
      <c r="AH24" s="1369"/>
      <c r="AI24" s="1369"/>
      <c r="AJ24" s="1369"/>
      <c r="AK24" s="1369"/>
      <c r="AL24" s="1369"/>
      <c r="AM24" s="1369"/>
      <c r="AN24" s="1369"/>
      <c r="AO24" s="1369"/>
      <c r="AP24" s="1369"/>
      <c r="AQ24" s="1369"/>
      <c r="AR24" s="1369"/>
      <c r="AS24" s="1369"/>
      <c r="AT24" s="1369"/>
      <c r="AU24" s="1369"/>
      <c r="AV24" s="1369"/>
      <c r="AW24" s="1369"/>
      <c r="AX24" s="1369"/>
      <c r="AY24" s="1369"/>
      <c r="AZ24" s="1369"/>
      <c r="BA24" s="1369"/>
      <c r="BB24" s="1369"/>
      <c r="BC24" s="1369"/>
      <c r="BD24" s="1369"/>
      <c r="BE24" s="1369"/>
      <c r="BF24" s="1369"/>
      <c r="BG24" s="1369"/>
      <c r="BH24" s="1369"/>
      <c r="BI24" s="1369"/>
      <c r="BJ24" s="1369"/>
      <c r="BK24" s="1369"/>
      <c r="BL24" s="1369"/>
      <c r="BM24" s="1369"/>
      <c r="BN24" s="1369"/>
      <c r="BO24" s="1369"/>
      <c r="BP24" s="1369"/>
      <c r="BQ24" s="1369"/>
      <c r="BR24" s="1369"/>
      <c r="BS24" s="1369"/>
      <c r="BT24" s="1369"/>
      <c r="BU24" s="1369"/>
      <c r="BV24" s="1369"/>
      <c r="BW24" s="1370"/>
      <c r="BX24" s="233"/>
      <c r="BY24" s="268"/>
      <c r="BZ24" s="268"/>
      <c r="CA24" s="268"/>
      <c r="CB24" s="268"/>
      <c r="CC24" s="268"/>
      <c r="CD24" s="268"/>
      <c r="CE24" s="268"/>
      <c r="CF24" s="268"/>
      <c r="CG24" s="268"/>
      <c r="CH24" s="268"/>
      <c r="CI24" s="268"/>
      <c r="CJ24" s="268"/>
      <c r="CK24" s="268"/>
      <c r="CL24" s="268"/>
      <c r="CM24" s="268"/>
      <c r="CN24" s="268"/>
      <c r="CO24" s="268"/>
      <c r="CP24" s="268"/>
      <c r="CQ24" s="268"/>
      <c r="CR24" s="268"/>
      <c r="CS24" s="268"/>
      <c r="CT24" s="268"/>
      <c r="CU24" s="268"/>
    </row>
    <row r="25" spans="1:99" ht="19.5" customHeight="1">
      <c r="A25" s="211"/>
      <c r="B25" s="1368"/>
      <c r="C25" s="1369"/>
      <c r="D25" s="1369"/>
      <c r="E25" s="1369"/>
      <c r="F25" s="1369"/>
      <c r="G25" s="1369"/>
      <c r="H25" s="1369"/>
      <c r="I25" s="1369"/>
      <c r="J25" s="1369"/>
      <c r="K25" s="1369"/>
      <c r="L25" s="1369"/>
      <c r="M25" s="1369"/>
      <c r="N25" s="1369"/>
      <c r="O25" s="1369"/>
      <c r="P25" s="1369"/>
      <c r="Q25" s="1369"/>
      <c r="R25" s="1369"/>
      <c r="S25" s="1369"/>
      <c r="T25" s="1369"/>
      <c r="U25" s="1369"/>
      <c r="V25" s="1369"/>
      <c r="W25" s="1369"/>
      <c r="X25" s="1369"/>
      <c r="Y25" s="1369"/>
      <c r="Z25" s="1369"/>
      <c r="AA25" s="1369"/>
      <c r="AB25" s="1369"/>
      <c r="AC25" s="1369"/>
      <c r="AD25" s="1369"/>
      <c r="AE25" s="1369"/>
      <c r="AF25" s="1369"/>
      <c r="AG25" s="1369"/>
      <c r="AH25" s="1369"/>
      <c r="AI25" s="1369"/>
      <c r="AJ25" s="1369"/>
      <c r="AK25" s="1369"/>
      <c r="AL25" s="1369"/>
      <c r="AM25" s="1369"/>
      <c r="AN25" s="1369"/>
      <c r="AO25" s="1369"/>
      <c r="AP25" s="1369"/>
      <c r="AQ25" s="1369"/>
      <c r="AR25" s="1369"/>
      <c r="AS25" s="1369"/>
      <c r="AT25" s="1369"/>
      <c r="AU25" s="1369"/>
      <c r="AV25" s="1369"/>
      <c r="AW25" s="1369"/>
      <c r="AX25" s="1369"/>
      <c r="AY25" s="1369"/>
      <c r="AZ25" s="1369"/>
      <c r="BA25" s="1369"/>
      <c r="BB25" s="1369"/>
      <c r="BC25" s="1369"/>
      <c r="BD25" s="1369"/>
      <c r="BE25" s="1369"/>
      <c r="BF25" s="1369"/>
      <c r="BG25" s="1369"/>
      <c r="BH25" s="1369"/>
      <c r="BI25" s="1369"/>
      <c r="BJ25" s="1369"/>
      <c r="BK25" s="1369"/>
      <c r="BL25" s="1369"/>
      <c r="BM25" s="1369"/>
      <c r="BN25" s="1369"/>
      <c r="BO25" s="1369"/>
      <c r="BP25" s="1369"/>
      <c r="BQ25" s="1369"/>
      <c r="BR25" s="1369"/>
      <c r="BS25" s="1369"/>
      <c r="BT25" s="1369"/>
      <c r="BU25" s="1369"/>
      <c r="BV25" s="1369"/>
      <c r="BW25" s="1370"/>
      <c r="BX25" s="233"/>
      <c r="BY25" s="268"/>
      <c r="BZ25" s="268"/>
      <c r="CA25" s="268"/>
      <c r="CB25" s="268"/>
      <c r="CC25" s="268"/>
      <c r="CD25" s="268"/>
      <c r="CE25" s="268"/>
      <c r="CF25" s="268"/>
      <c r="CG25" s="268"/>
      <c r="CH25" s="268"/>
      <c r="CI25" s="268"/>
      <c r="CJ25" s="268"/>
      <c r="CK25" s="268"/>
      <c r="CL25" s="268"/>
      <c r="CM25" s="268"/>
      <c r="CN25" s="268"/>
      <c r="CO25" s="268"/>
      <c r="CP25" s="268"/>
      <c r="CQ25" s="268"/>
      <c r="CR25" s="268"/>
      <c r="CS25" s="268"/>
      <c r="CT25" s="268"/>
      <c r="CU25" s="268"/>
    </row>
    <row r="26" spans="1:99" ht="19.5" customHeight="1">
      <c r="A26" s="211"/>
      <c r="B26" s="1368"/>
      <c r="C26" s="1369"/>
      <c r="D26" s="1369"/>
      <c r="E26" s="1369"/>
      <c r="F26" s="1369"/>
      <c r="G26" s="1369"/>
      <c r="H26" s="1369"/>
      <c r="I26" s="1369"/>
      <c r="J26" s="1369"/>
      <c r="K26" s="1369"/>
      <c r="L26" s="1369"/>
      <c r="M26" s="1369"/>
      <c r="N26" s="1369"/>
      <c r="O26" s="1369"/>
      <c r="P26" s="1369"/>
      <c r="Q26" s="1369"/>
      <c r="R26" s="1369"/>
      <c r="S26" s="1369"/>
      <c r="T26" s="1369"/>
      <c r="U26" s="1369"/>
      <c r="V26" s="1369"/>
      <c r="W26" s="1369"/>
      <c r="X26" s="1369"/>
      <c r="Y26" s="1369"/>
      <c r="Z26" s="1369"/>
      <c r="AA26" s="1369"/>
      <c r="AB26" s="1369"/>
      <c r="AC26" s="1369"/>
      <c r="AD26" s="1369"/>
      <c r="AE26" s="1369"/>
      <c r="AF26" s="1369"/>
      <c r="AG26" s="1369"/>
      <c r="AH26" s="1369"/>
      <c r="AI26" s="1369"/>
      <c r="AJ26" s="1369"/>
      <c r="AK26" s="1369"/>
      <c r="AL26" s="1369"/>
      <c r="AM26" s="1369"/>
      <c r="AN26" s="1369"/>
      <c r="AO26" s="1369"/>
      <c r="AP26" s="1369"/>
      <c r="AQ26" s="1369"/>
      <c r="AR26" s="1369"/>
      <c r="AS26" s="1369"/>
      <c r="AT26" s="1369"/>
      <c r="AU26" s="1369"/>
      <c r="AV26" s="1369"/>
      <c r="AW26" s="1369"/>
      <c r="AX26" s="1369"/>
      <c r="AY26" s="1369"/>
      <c r="AZ26" s="1369"/>
      <c r="BA26" s="1369"/>
      <c r="BB26" s="1369"/>
      <c r="BC26" s="1369"/>
      <c r="BD26" s="1369"/>
      <c r="BE26" s="1369"/>
      <c r="BF26" s="1369"/>
      <c r="BG26" s="1369"/>
      <c r="BH26" s="1369"/>
      <c r="BI26" s="1369"/>
      <c r="BJ26" s="1369"/>
      <c r="BK26" s="1369"/>
      <c r="BL26" s="1369"/>
      <c r="BM26" s="1369"/>
      <c r="BN26" s="1369"/>
      <c r="BO26" s="1369"/>
      <c r="BP26" s="1369"/>
      <c r="BQ26" s="1369"/>
      <c r="BR26" s="1369"/>
      <c r="BS26" s="1369"/>
      <c r="BT26" s="1369"/>
      <c r="BU26" s="1369"/>
      <c r="BV26" s="1369"/>
      <c r="BW26" s="1370"/>
      <c r="BX26" s="233"/>
      <c r="BY26" s="268"/>
      <c r="BZ26" s="268"/>
      <c r="CA26" s="268"/>
      <c r="CB26" s="268"/>
      <c r="CC26" s="268"/>
      <c r="CD26" s="268"/>
      <c r="CE26" s="268"/>
      <c r="CF26" s="268"/>
      <c r="CG26" s="268"/>
      <c r="CH26" s="268"/>
      <c r="CI26" s="268"/>
      <c r="CJ26" s="268"/>
      <c r="CK26" s="268"/>
      <c r="CL26" s="268"/>
      <c r="CM26" s="268"/>
      <c r="CN26" s="268"/>
      <c r="CO26" s="268"/>
      <c r="CP26" s="268"/>
      <c r="CQ26" s="268"/>
      <c r="CR26" s="268"/>
      <c r="CS26" s="268"/>
      <c r="CT26" s="268"/>
      <c r="CU26" s="268"/>
    </row>
    <row r="27" spans="1:99" ht="19.5" customHeight="1">
      <c r="A27" s="211"/>
      <c r="B27" s="1368"/>
      <c r="C27" s="1369"/>
      <c r="D27" s="1369"/>
      <c r="E27" s="1369"/>
      <c r="F27" s="1369"/>
      <c r="G27" s="1369"/>
      <c r="H27" s="1369"/>
      <c r="I27" s="1369"/>
      <c r="J27" s="1369"/>
      <c r="K27" s="1369"/>
      <c r="L27" s="1369"/>
      <c r="M27" s="1369"/>
      <c r="N27" s="1369"/>
      <c r="O27" s="1369"/>
      <c r="P27" s="1369"/>
      <c r="Q27" s="1369"/>
      <c r="R27" s="1369"/>
      <c r="S27" s="1369"/>
      <c r="T27" s="1369"/>
      <c r="U27" s="1369"/>
      <c r="V27" s="1369"/>
      <c r="W27" s="1369"/>
      <c r="X27" s="1369"/>
      <c r="Y27" s="1369"/>
      <c r="Z27" s="1369"/>
      <c r="AA27" s="1369"/>
      <c r="AB27" s="1369"/>
      <c r="AC27" s="1369"/>
      <c r="AD27" s="1369"/>
      <c r="AE27" s="1369"/>
      <c r="AF27" s="1369"/>
      <c r="AG27" s="1369"/>
      <c r="AH27" s="1369"/>
      <c r="AI27" s="1369"/>
      <c r="AJ27" s="1369"/>
      <c r="AK27" s="1369"/>
      <c r="AL27" s="1369"/>
      <c r="AM27" s="1369"/>
      <c r="AN27" s="1369"/>
      <c r="AO27" s="1369"/>
      <c r="AP27" s="1369"/>
      <c r="AQ27" s="1369"/>
      <c r="AR27" s="1369"/>
      <c r="AS27" s="1369"/>
      <c r="AT27" s="1369"/>
      <c r="AU27" s="1369"/>
      <c r="AV27" s="1369"/>
      <c r="AW27" s="1369"/>
      <c r="AX27" s="1369"/>
      <c r="AY27" s="1369"/>
      <c r="AZ27" s="1369"/>
      <c r="BA27" s="1369"/>
      <c r="BB27" s="1369"/>
      <c r="BC27" s="1369"/>
      <c r="BD27" s="1369"/>
      <c r="BE27" s="1369"/>
      <c r="BF27" s="1369"/>
      <c r="BG27" s="1369"/>
      <c r="BH27" s="1369"/>
      <c r="BI27" s="1369"/>
      <c r="BJ27" s="1369"/>
      <c r="BK27" s="1369"/>
      <c r="BL27" s="1369"/>
      <c r="BM27" s="1369"/>
      <c r="BN27" s="1369"/>
      <c r="BO27" s="1369"/>
      <c r="BP27" s="1369"/>
      <c r="BQ27" s="1369"/>
      <c r="BR27" s="1369"/>
      <c r="BS27" s="1369"/>
      <c r="BT27" s="1369"/>
      <c r="BU27" s="1369"/>
      <c r="BV27" s="1369"/>
      <c r="BW27" s="1370"/>
      <c r="BX27" s="233"/>
      <c r="BY27" s="268"/>
      <c r="BZ27" s="268"/>
      <c r="CA27" s="268"/>
      <c r="CB27" s="268"/>
      <c r="CC27" s="268"/>
      <c r="CD27" s="268"/>
      <c r="CE27" s="268"/>
      <c r="CF27" s="268"/>
      <c r="CG27" s="268"/>
      <c r="CH27" s="268"/>
      <c r="CI27" s="268"/>
      <c r="CJ27" s="268"/>
      <c r="CK27" s="268"/>
      <c r="CL27" s="268"/>
      <c r="CM27" s="268"/>
      <c r="CN27" s="268"/>
      <c r="CO27" s="268"/>
      <c r="CP27" s="268"/>
      <c r="CQ27" s="268"/>
      <c r="CR27" s="268"/>
      <c r="CS27" s="268"/>
      <c r="CT27" s="268"/>
      <c r="CU27" s="268"/>
    </row>
    <row r="28" spans="1:99" ht="19.5" customHeight="1">
      <c r="A28" s="211"/>
      <c r="B28" s="1368"/>
      <c r="C28" s="1369"/>
      <c r="D28" s="1369"/>
      <c r="E28" s="1369"/>
      <c r="F28" s="1369"/>
      <c r="G28" s="1369"/>
      <c r="H28" s="1369"/>
      <c r="I28" s="1369"/>
      <c r="J28" s="1369"/>
      <c r="K28" s="1369"/>
      <c r="L28" s="1369"/>
      <c r="M28" s="1369"/>
      <c r="N28" s="1369"/>
      <c r="O28" s="1369"/>
      <c r="P28" s="1369"/>
      <c r="Q28" s="1369"/>
      <c r="R28" s="1369"/>
      <c r="S28" s="1369"/>
      <c r="T28" s="1369"/>
      <c r="U28" s="1369"/>
      <c r="V28" s="1369"/>
      <c r="W28" s="1369"/>
      <c r="X28" s="1369"/>
      <c r="Y28" s="1369"/>
      <c r="Z28" s="1369"/>
      <c r="AA28" s="1369"/>
      <c r="AB28" s="1369"/>
      <c r="AC28" s="1369"/>
      <c r="AD28" s="1369"/>
      <c r="AE28" s="1369"/>
      <c r="AF28" s="1369"/>
      <c r="AG28" s="1369"/>
      <c r="AH28" s="1369"/>
      <c r="AI28" s="1369"/>
      <c r="AJ28" s="1369"/>
      <c r="AK28" s="1369"/>
      <c r="AL28" s="1369"/>
      <c r="AM28" s="1369"/>
      <c r="AN28" s="1369"/>
      <c r="AO28" s="1369"/>
      <c r="AP28" s="1369"/>
      <c r="AQ28" s="1369"/>
      <c r="AR28" s="1369"/>
      <c r="AS28" s="1369"/>
      <c r="AT28" s="1369"/>
      <c r="AU28" s="1369"/>
      <c r="AV28" s="1369"/>
      <c r="AW28" s="1369"/>
      <c r="AX28" s="1369"/>
      <c r="AY28" s="1369"/>
      <c r="AZ28" s="1369"/>
      <c r="BA28" s="1369"/>
      <c r="BB28" s="1369"/>
      <c r="BC28" s="1369"/>
      <c r="BD28" s="1369"/>
      <c r="BE28" s="1369"/>
      <c r="BF28" s="1369"/>
      <c r="BG28" s="1369"/>
      <c r="BH28" s="1369"/>
      <c r="BI28" s="1369"/>
      <c r="BJ28" s="1369"/>
      <c r="BK28" s="1369"/>
      <c r="BL28" s="1369"/>
      <c r="BM28" s="1369"/>
      <c r="BN28" s="1369"/>
      <c r="BO28" s="1369"/>
      <c r="BP28" s="1369"/>
      <c r="BQ28" s="1369"/>
      <c r="BR28" s="1369"/>
      <c r="BS28" s="1369"/>
      <c r="BT28" s="1369"/>
      <c r="BU28" s="1369"/>
      <c r="BV28" s="1369"/>
      <c r="BW28" s="1370"/>
      <c r="BX28" s="233"/>
      <c r="BY28" s="268"/>
      <c r="BZ28" s="268"/>
      <c r="CA28" s="268"/>
      <c r="CB28" s="268"/>
      <c r="CC28" s="268"/>
      <c r="CD28" s="268"/>
      <c r="CE28" s="268"/>
      <c r="CF28" s="268"/>
      <c r="CG28" s="268"/>
      <c r="CH28" s="268"/>
      <c r="CI28" s="268"/>
      <c r="CJ28" s="268"/>
      <c r="CK28" s="268"/>
      <c r="CL28" s="268"/>
      <c r="CM28" s="268"/>
      <c r="CN28" s="268"/>
      <c r="CO28" s="268"/>
      <c r="CP28" s="268"/>
      <c r="CQ28" s="268"/>
      <c r="CR28" s="268"/>
      <c r="CS28" s="268"/>
      <c r="CT28" s="268"/>
      <c r="CU28" s="268"/>
    </row>
    <row r="29" spans="1:99" ht="19.5" customHeight="1">
      <c r="A29" s="211"/>
      <c r="B29" s="1368"/>
      <c r="C29" s="1369"/>
      <c r="D29" s="1369"/>
      <c r="E29" s="1369"/>
      <c r="F29" s="1369"/>
      <c r="G29" s="1369"/>
      <c r="H29" s="1369"/>
      <c r="I29" s="1369"/>
      <c r="J29" s="1369"/>
      <c r="K29" s="1369"/>
      <c r="L29" s="1369"/>
      <c r="M29" s="1369"/>
      <c r="N29" s="1369"/>
      <c r="O29" s="1369"/>
      <c r="P29" s="1369"/>
      <c r="Q29" s="1369"/>
      <c r="R29" s="1369"/>
      <c r="S29" s="1369"/>
      <c r="T29" s="1369"/>
      <c r="U29" s="1369"/>
      <c r="V29" s="1369"/>
      <c r="W29" s="1369"/>
      <c r="X29" s="1369"/>
      <c r="Y29" s="1369"/>
      <c r="Z29" s="1369"/>
      <c r="AA29" s="1369"/>
      <c r="AB29" s="1369"/>
      <c r="AC29" s="1369"/>
      <c r="AD29" s="1369"/>
      <c r="AE29" s="1369"/>
      <c r="AF29" s="1369"/>
      <c r="AG29" s="1369"/>
      <c r="AH29" s="1369"/>
      <c r="AI29" s="1369"/>
      <c r="AJ29" s="1369"/>
      <c r="AK29" s="1369"/>
      <c r="AL29" s="1369"/>
      <c r="AM29" s="1369"/>
      <c r="AN29" s="1369"/>
      <c r="AO29" s="1369"/>
      <c r="AP29" s="1369"/>
      <c r="AQ29" s="1369"/>
      <c r="AR29" s="1369"/>
      <c r="AS29" s="1369"/>
      <c r="AT29" s="1369"/>
      <c r="AU29" s="1369"/>
      <c r="AV29" s="1369"/>
      <c r="AW29" s="1369"/>
      <c r="AX29" s="1369"/>
      <c r="AY29" s="1369"/>
      <c r="AZ29" s="1369"/>
      <c r="BA29" s="1369"/>
      <c r="BB29" s="1369"/>
      <c r="BC29" s="1369"/>
      <c r="BD29" s="1369"/>
      <c r="BE29" s="1369"/>
      <c r="BF29" s="1369"/>
      <c r="BG29" s="1369"/>
      <c r="BH29" s="1369"/>
      <c r="BI29" s="1369"/>
      <c r="BJ29" s="1369"/>
      <c r="BK29" s="1369"/>
      <c r="BL29" s="1369"/>
      <c r="BM29" s="1369"/>
      <c r="BN29" s="1369"/>
      <c r="BO29" s="1369"/>
      <c r="BP29" s="1369"/>
      <c r="BQ29" s="1369"/>
      <c r="BR29" s="1369"/>
      <c r="BS29" s="1369"/>
      <c r="BT29" s="1369"/>
      <c r="BU29" s="1369"/>
      <c r="BV29" s="1369"/>
      <c r="BW29" s="1370"/>
      <c r="BX29" s="233"/>
      <c r="BY29" s="268"/>
      <c r="BZ29" s="268"/>
      <c r="CA29" s="268"/>
      <c r="CB29" s="268"/>
      <c r="CC29" s="268"/>
      <c r="CD29" s="268"/>
      <c r="CE29" s="268"/>
      <c r="CF29" s="268"/>
      <c r="CG29" s="268"/>
      <c r="CH29" s="268"/>
      <c r="CI29" s="268"/>
      <c r="CJ29" s="268"/>
      <c r="CK29" s="268"/>
      <c r="CL29" s="268"/>
      <c r="CM29" s="268"/>
      <c r="CN29" s="268"/>
      <c r="CO29" s="268"/>
      <c r="CP29" s="268"/>
      <c r="CQ29" s="268"/>
      <c r="CR29" s="268"/>
      <c r="CS29" s="268"/>
      <c r="CT29" s="268"/>
      <c r="CU29" s="268"/>
    </row>
    <row r="30" spans="1:99" ht="19.5" customHeight="1">
      <c r="A30" s="211"/>
      <c r="B30" s="1368"/>
      <c r="C30" s="1369"/>
      <c r="D30" s="1369"/>
      <c r="E30" s="1369"/>
      <c r="F30" s="1369"/>
      <c r="G30" s="1369"/>
      <c r="H30" s="1369"/>
      <c r="I30" s="1369"/>
      <c r="J30" s="1369"/>
      <c r="K30" s="1369"/>
      <c r="L30" s="1369"/>
      <c r="M30" s="1369"/>
      <c r="N30" s="1369"/>
      <c r="O30" s="1369"/>
      <c r="P30" s="1369"/>
      <c r="Q30" s="1369"/>
      <c r="R30" s="1369"/>
      <c r="S30" s="1369"/>
      <c r="T30" s="1369"/>
      <c r="U30" s="1369"/>
      <c r="V30" s="1369"/>
      <c r="W30" s="1369"/>
      <c r="X30" s="1369"/>
      <c r="Y30" s="1369"/>
      <c r="Z30" s="1369"/>
      <c r="AA30" s="1369"/>
      <c r="AB30" s="1369"/>
      <c r="AC30" s="1369"/>
      <c r="AD30" s="1369"/>
      <c r="AE30" s="1369"/>
      <c r="AF30" s="1369"/>
      <c r="AG30" s="1369"/>
      <c r="AH30" s="1369"/>
      <c r="AI30" s="1369"/>
      <c r="AJ30" s="1369"/>
      <c r="AK30" s="1369"/>
      <c r="AL30" s="1369"/>
      <c r="AM30" s="1369"/>
      <c r="AN30" s="1369"/>
      <c r="AO30" s="1369"/>
      <c r="AP30" s="1369"/>
      <c r="AQ30" s="1369"/>
      <c r="AR30" s="1369"/>
      <c r="AS30" s="1369"/>
      <c r="AT30" s="1369"/>
      <c r="AU30" s="1369"/>
      <c r="AV30" s="1369"/>
      <c r="AW30" s="1369"/>
      <c r="AX30" s="1369"/>
      <c r="AY30" s="1369"/>
      <c r="AZ30" s="1369"/>
      <c r="BA30" s="1369"/>
      <c r="BB30" s="1369"/>
      <c r="BC30" s="1369"/>
      <c r="BD30" s="1369"/>
      <c r="BE30" s="1369"/>
      <c r="BF30" s="1369"/>
      <c r="BG30" s="1369"/>
      <c r="BH30" s="1369"/>
      <c r="BI30" s="1369"/>
      <c r="BJ30" s="1369"/>
      <c r="BK30" s="1369"/>
      <c r="BL30" s="1369"/>
      <c r="BM30" s="1369"/>
      <c r="BN30" s="1369"/>
      <c r="BO30" s="1369"/>
      <c r="BP30" s="1369"/>
      <c r="BQ30" s="1369"/>
      <c r="BR30" s="1369"/>
      <c r="BS30" s="1369"/>
      <c r="BT30" s="1369"/>
      <c r="BU30" s="1369"/>
      <c r="BV30" s="1369"/>
      <c r="BW30" s="1370"/>
      <c r="BX30" s="233"/>
      <c r="BY30" s="268"/>
      <c r="BZ30" s="268"/>
      <c r="CA30" s="268"/>
      <c r="CB30" s="268"/>
      <c r="CC30" s="268"/>
      <c r="CD30" s="268"/>
      <c r="CE30" s="268"/>
      <c r="CF30" s="268"/>
      <c r="CG30" s="268"/>
      <c r="CH30" s="268"/>
      <c r="CI30" s="268"/>
      <c r="CJ30" s="268"/>
      <c r="CK30" s="268"/>
      <c r="CL30" s="268"/>
      <c r="CM30" s="268"/>
      <c r="CN30" s="268"/>
      <c r="CO30" s="268"/>
      <c r="CP30" s="268"/>
      <c r="CQ30" s="268"/>
      <c r="CR30" s="268"/>
      <c r="CS30" s="268"/>
      <c r="CT30" s="268"/>
      <c r="CU30" s="268"/>
    </row>
    <row r="31" spans="1:99" ht="19.5" customHeight="1">
      <c r="A31" s="211"/>
      <c r="B31" s="1368"/>
      <c r="C31" s="1369"/>
      <c r="D31" s="1369"/>
      <c r="E31" s="1369"/>
      <c r="F31" s="1369"/>
      <c r="G31" s="1369"/>
      <c r="H31" s="1369"/>
      <c r="I31" s="1369"/>
      <c r="J31" s="1369"/>
      <c r="K31" s="1369"/>
      <c r="L31" s="1369"/>
      <c r="M31" s="1369"/>
      <c r="N31" s="1369"/>
      <c r="O31" s="1369"/>
      <c r="P31" s="1369"/>
      <c r="Q31" s="1369"/>
      <c r="R31" s="1369"/>
      <c r="S31" s="1369"/>
      <c r="T31" s="1369"/>
      <c r="U31" s="1369"/>
      <c r="V31" s="1369"/>
      <c r="W31" s="1369"/>
      <c r="X31" s="1369"/>
      <c r="Y31" s="1369"/>
      <c r="Z31" s="1369"/>
      <c r="AA31" s="1369"/>
      <c r="AB31" s="1369"/>
      <c r="AC31" s="1369"/>
      <c r="AD31" s="1369"/>
      <c r="AE31" s="1369"/>
      <c r="AF31" s="1369"/>
      <c r="AG31" s="1369"/>
      <c r="AH31" s="1369"/>
      <c r="AI31" s="1369"/>
      <c r="AJ31" s="1369"/>
      <c r="AK31" s="1369"/>
      <c r="AL31" s="1369"/>
      <c r="AM31" s="1369"/>
      <c r="AN31" s="1369"/>
      <c r="AO31" s="1369"/>
      <c r="AP31" s="1369"/>
      <c r="AQ31" s="1369"/>
      <c r="AR31" s="1369"/>
      <c r="AS31" s="1369"/>
      <c r="AT31" s="1369"/>
      <c r="AU31" s="1369"/>
      <c r="AV31" s="1369"/>
      <c r="AW31" s="1369"/>
      <c r="AX31" s="1369"/>
      <c r="AY31" s="1369"/>
      <c r="AZ31" s="1369"/>
      <c r="BA31" s="1369"/>
      <c r="BB31" s="1369"/>
      <c r="BC31" s="1369"/>
      <c r="BD31" s="1369"/>
      <c r="BE31" s="1369"/>
      <c r="BF31" s="1369"/>
      <c r="BG31" s="1369"/>
      <c r="BH31" s="1369"/>
      <c r="BI31" s="1369"/>
      <c r="BJ31" s="1369"/>
      <c r="BK31" s="1369"/>
      <c r="BL31" s="1369"/>
      <c r="BM31" s="1369"/>
      <c r="BN31" s="1369"/>
      <c r="BO31" s="1369"/>
      <c r="BP31" s="1369"/>
      <c r="BQ31" s="1369"/>
      <c r="BR31" s="1369"/>
      <c r="BS31" s="1369"/>
      <c r="BT31" s="1369"/>
      <c r="BU31" s="1369"/>
      <c r="BV31" s="1369"/>
      <c r="BW31" s="1370"/>
      <c r="BX31" s="233"/>
      <c r="BY31" s="268"/>
      <c r="BZ31" s="268"/>
      <c r="CA31" s="268"/>
      <c r="CB31" s="268"/>
      <c r="CC31" s="268"/>
      <c r="CD31" s="268"/>
      <c r="CE31" s="268"/>
      <c r="CF31" s="268"/>
      <c r="CG31" s="268"/>
      <c r="CH31" s="268"/>
      <c r="CI31" s="268"/>
      <c r="CJ31" s="268"/>
      <c r="CK31" s="268"/>
      <c r="CL31" s="268"/>
      <c r="CM31" s="268"/>
      <c r="CN31" s="268"/>
      <c r="CO31" s="268"/>
      <c r="CP31" s="268"/>
      <c r="CQ31" s="268"/>
      <c r="CR31" s="268"/>
      <c r="CS31" s="268"/>
      <c r="CT31" s="268"/>
      <c r="CU31" s="268"/>
    </row>
    <row r="32" spans="1:99" ht="19.5" customHeight="1">
      <c r="A32" s="211"/>
      <c r="B32" s="1368"/>
      <c r="C32" s="1369"/>
      <c r="D32" s="1369"/>
      <c r="E32" s="1369"/>
      <c r="F32" s="1369"/>
      <c r="G32" s="1369"/>
      <c r="H32" s="1369"/>
      <c r="I32" s="1369"/>
      <c r="J32" s="1369"/>
      <c r="K32" s="1369"/>
      <c r="L32" s="1369"/>
      <c r="M32" s="1369"/>
      <c r="N32" s="1369"/>
      <c r="O32" s="1369"/>
      <c r="P32" s="1369"/>
      <c r="Q32" s="1369"/>
      <c r="R32" s="1369"/>
      <c r="S32" s="1369"/>
      <c r="T32" s="1369"/>
      <c r="U32" s="1369"/>
      <c r="V32" s="1369"/>
      <c r="W32" s="1369"/>
      <c r="X32" s="1369"/>
      <c r="Y32" s="1369"/>
      <c r="Z32" s="1369"/>
      <c r="AA32" s="1369"/>
      <c r="AB32" s="1369"/>
      <c r="AC32" s="1369"/>
      <c r="AD32" s="1369"/>
      <c r="AE32" s="1369"/>
      <c r="AF32" s="1369"/>
      <c r="AG32" s="1369"/>
      <c r="AH32" s="1369"/>
      <c r="AI32" s="1369"/>
      <c r="AJ32" s="1369"/>
      <c r="AK32" s="1369"/>
      <c r="AL32" s="1369"/>
      <c r="AM32" s="1369"/>
      <c r="AN32" s="1369"/>
      <c r="AO32" s="1369"/>
      <c r="AP32" s="1369"/>
      <c r="AQ32" s="1369"/>
      <c r="AR32" s="1369"/>
      <c r="AS32" s="1369"/>
      <c r="AT32" s="1369"/>
      <c r="AU32" s="1369"/>
      <c r="AV32" s="1369"/>
      <c r="AW32" s="1369"/>
      <c r="AX32" s="1369"/>
      <c r="AY32" s="1369"/>
      <c r="AZ32" s="1369"/>
      <c r="BA32" s="1369"/>
      <c r="BB32" s="1369"/>
      <c r="BC32" s="1369"/>
      <c r="BD32" s="1369"/>
      <c r="BE32" s="1369"/>
      <c r="BF32" s="1369"/>
      <c r="BG32" s="1369"/>
      <c r="BH32" s="1369"/>
      <c r="BI32" s="1369"/>
      <c r="BJ32" s="1369"/>
      <c r="BK32" s="1369"/>
      <c r="BL32" s="1369"/>
      <c r="BM32" s="1369"/>
      <c r="BN32" s="1369"/>
      <c r="BO32" s="1369"/>
      <c r="BP32" s="1369"/>
      <c r="BQ32" s="1369"/>
      <c r="BR32" s="1369"/>
      <c r="BS32" s="1369"/>
      <c r="BT32" s="1369"/>
      <c r="BU32" s="1369"/>
      <c r="BV32" s="1369"/>
      <c r="BW32" s="1370"/>
      <c r="BX32" s="233"/>
      <c r="BY32" s="268"/>
      <c r="BZ32" s="268"/>
      <c r="CA32" s="268"/>
      <c r="CB32" s="268"/>
      <c r="CC32" s="268"/>
      <c r="CD32" s="268"/>
      <c r="CE32" s="268"/>
      <c r="CF32" s="268"/>
      <c r="CG32" s="268"/>
      <c r="CH32" s="268"/>
      <c r="CI32" s="268"/>
      <c r="CJ32" s="268"/>
      <c r="CK32" s="268"/>
      <c r="CL32" s="268"/>
      <c r="CM32" s="268"/>
      <c r="CN32" s="268"/>
      <c r="CO32" s="268"/>
      <c r="CP32" s="268"/>
      <c r="CQ32" s="268"/>
      <c r="CR32" s="268"/>
      <c r="CS32" s="268"/>
      <c r="CT32" s="268"/>
      <c r="CU32" s="268"/>
    </row>
    <row r="33" spans="1:99" ht="19.5" customHeight="1">
      <c r="A33" s="211"/>
      <c r="B33" s="1368"/>
      <c r="C33" s="1369"/>
      <c r="D33" s="1369"/>
      <c r="E33" s="1369"/>
      <c r="F33" s="1369"/>
      <c r="G33" s="1369"/>
      <c r="H33" s="1369"/>
      <c r="I33" s="1369"/>
      <c r="J33" s="1369"/>
      <c r="K33" s="1369"/>
      <c r="L33" s="1369"/>
      <c r="M33" s="1369"/>
      <c r="N33" s="1369"/>
      <c r="O33" s="1369"/>
      <c r="P33" s="1369"/>
      <c r="Q33" s="1369"/>
      <c r="R33" s="1369"/>
      <c r="S33" s="1369"/>
      <c r="T33" s="1369"/>
      <c r="U33" s="1369"/>
      <c r="V33" s="1369"/>
      <c r="W33" s="1369"/>
      <c r="X33" s="1369"/>
      <c r="Y33" s="1369"/>
      <c r="Z33" s="1369"/>
      <c r="AA33" s="1369"/>
      <c r="AB33" s="1369"/>
      <c r="AC33" s="1369"/>
      <c r="AD33" s="1369"/>
      <c r="AE33" s="1369"/>
      <c r="AF33" s="1369"/>
      <c r="AG33" s="1369"/>
      <c r="AH33" s="1369"/>
      <c r="AI33" s="1369"/>
      <c r="AJ33" s="1369"/>
      <c r="AK33" s="1369"/>
      <c r="AL33" s="1369"/>
      <c r="AM33" s="1369"/>
      <c r="AN33" s="1369"/>
      <c r="AO33" s="1369"/>
      <c r="AP33" s="1369"/>
      <c r="AQ33" s="1369"/>
      <c r="AR33" s="1369"/>
      <c r="AS33" s="1369"/>
      <c r="AT33" s="1369"/>
      <c r="AU33" s="1369"/>
      <c r="AV33" s="1369"/>
      <c r="AW33" s="1369"/>
      <c r="AX33" s="1369"/>
      <c r="AY33" s="1369"/>
      <c r="AZ33" s="1369"/>
      <c r="BA33" s="1369"/>
      <c r="BB33" s="1369"/>
      <c r="BC33" s="1369"/>
      <c r="BD33" s="1369"/>
      <c r="BE33" s="1369"/>
      <c r="BF33" s="1369"/>
      <c r="BG33" s="1369"/>
      <c r="BH33" s="1369"/>
      <c r="BI33" s="1369"/>
      <c r="BJ33" s="1369"/>
      <c r="BK33" s="1369"/>
      <c r="BL33" s="1369"/>
      <c r="BM33" s="1369"/>
      <c r="BN33" s="1369"/>
      <c r="BO33" s="1369"/>
      <c r="BP33" s="1369"/>
      <c r="BQ33" s="1369"/>
      <c r="BR33" s="1369"/>
      <c r="BS33" s="1369"/>
      <c r="BT33" s="1369"/>
      <c r="BU33" s="1369"/>
      <c r="BV33" s="1369"/>
      <c r="BW33" s="1370"/>
      <c r="BX33" s="233"/>
      <c r="BY33" s="268"/>
      <c r="BZ33" s="268"/>
      <c r="CA33" s="268"/>
      <c r="CB33" s="268"/>
      <c r="CC33" s="268"/>
      <c r="CD33" s="268"/>
      <c r="CE33" s="268"/>
      <c r="CF33" s="268"/>
      <c r="CG33" s="268"/>
      <c r="CH33" s="268"/>
      <c r="CI33" s="268"/>
      <c r="CJ33" s="268"/>
      <c r="CK33" s="268"/>
      <c r="CL33" s="268"/>
      <c r="CM33" s="268"/>
      <c r="CN33" s="268"/>
      <c r="CO33" s="268"/>
      <c r="CP33" s="268"/>
      <c r="CQ33" s="268"/>
      <c r="CR33" s="268"/>
      <c r="CS33" s="268"/>
      <c r="CT33" s="268"/>
      <c r="CU33" s="268"/>
    </row>
    <row r="34" spans="1:99" ht="19.5" customHeight="1">
      <c r="A34" s="211"/>
      <c r="B34" s="1368"/>
      <c r="C34" s="1369"/>
      <c r="D34" s="1369"/>
      <c r="E34" s="1369"/>
      <c r="F34" s="1369"/>
      <c r="G34" s="1369"/>
      <c r="H34" s="1369"/>
      <c r="I34" s="1369"/>
      <c r="J34" s="1369"/>
      <c r="K34" s="1369"/>
      <c r="L34" s="1369"/>
      <c r="M34" s="1369"/>
      <c r="N34" s="1369"/>
      <c r="O34" s="1369"/>
      <c r="P34" s="1369"/>
      <c r="Q34" s="1369"/>
      <c r="R34" s="1369"/>
      <c r="S34" s="1369"/>
      <c r="T34" s="1369"/>
      <c r="U34" s="1369"/>
      <c r="V34" s="1369"/>
      <c r="W34" s="1369"/>
      <c r="X34" s="1369"/>
      <c r="Y34" s="1369"/>
      <c r="Z34" s="1369"/>
      <c r="AA34" s="1369"/>
      <c r="AB34" s="1369"/>
      <c r="AC34" s="1369"/>
      <c r="AD34" s="1369"/>
      <c r="AE34" s="1369"/>
      <c r="AF34" s="1369"/>
      <c r="AG34" s="1369"/>
      <c r="AH34" s="1369"/>
      <c r="AI34" s="1369"/>
      <c r="AJ34" s="1369"/>
      <c r="AK34" s="1369"/>
      <c r="AL34" s="1369"/>
      <c r="AM34" s="1369"/>
      <c r="AN34" s="1369"/>
      <c r="AO34" s="1369"/>
      <c r="AP34" s="1369"/>
      <c r="AQ34" s="1369"/>
      <c r="AR34" s="1369"/>
      <c r="AS34" s="1369"/>
      <c r="AT34" s="1369"/>
      <c r="AU34" s="1369"/>
      <c r="AV34" s="1369"/>
      <c r="AW34" s="1369"/>
      <c r="AX34" s="1369"/>
      <c r="AY34" s="1369"/>
      <c r="AZ34" s="1369"/>
      <c r="BA34" s="1369"/>
      <c r="BB34" s="1369"/>
      <c r="BC34" s="1369"/>
      <c r="BD34" s="1369"/>
      <c r="BE34" s="1369"/>
      <c r="BF34" s="1369"/>
      <c r="BG34" s="1369"/>
      <c r="BH34" s="1369"/>
      <c r="BI34" s="1369"/>
      <c r="BJ34" s="1369"/>
      <c r="BK34" s="1369"/>
      <c r="BL34" s="1369"/>
      <c r="BM34" s="1369"/>
      <c r="BN34" s="1369"/>
      <c r="BO34" s="1369"/>
      <c r="BP34" s="1369"/>
      <c r="BQ34" s="1369"/>
      <c r="BR34" s="1369"/>
      <c r="BS34" s="1369"/>
      <c r="BT34" s="1369"/>
      <c r="BU34" s="1369"/>
      <c r="BV34" s="1369"/>
      <c r="BW34" s="1370"/>
      <c r="BX34" s="233"/>
      <c r="BY34" s="268"/>
      <c r="BZ34" s="268"/>
      <c r="CA34" s="268"/>
      <c r="CB34" s="268"/>
      <c r="CC34" s="268"/>
      <c r="CD34" s="268"/>
      <c r="CE34" s="268"/>
      <c r="CF34" s="268"/>
      <c r="CG34" s="268"/>
      <c r="CH34" s="268"/>
      <c r="CI34" s="268"/>
      <c r="CJ34" s="268"/>
      <c r="CK34" s="268"/>
      <c r="CL34" s="268"/>
      <c r="CM34" s="268"/>
      <c r="CN34" s="268"/>
      <c r="CO34" s="268"/>
      <c r="CP34" s="268"/>
      <c r="CQ34" s="268"/>
      <c r="CR34" s="268"/>
      <c r="CS34" s="268"/>
      <c r="CT34" s="268"/>
      <c r="CU34" s="268"/>
    </row>
    <row r="35" spans="1:99" ht="19.5" customHeight="1">
      <c r="A35" s="211"/>
      <c r="B35" s="1368"/>
      <c r="C35" s="1369"/>
      <c r="D35" s="1369"/>
      <c r="E35" s="1369"/>
      <c r="F35" s="1369"/>
      <c r="G35" s="1369"/>
      <c r="H35" s="1369"/>
      <c r="I35" s="1369"/>
      <c r="J35" s="1369"/>
      <c r="K35" s="1369"/>
      <c r="L35" s="1369"/>
      <c r="M35" s="1369"/>
      <c r="N35" s="1369"/>
      <c r="O35" s="1369"/>
      <c r="P35" s="1369"/>
      <c r="Q35" s="1369"/>
      <c r="R35" s="1369"/>
      <c r="S35" s="1369"/>
      <c r="T35" s="1369"/>
      <c r="U35" s="1369"/>
      <c r="V35" s="1369"/>
      <c r="W35" s="1369"/>
      <c r="X35" s="1369"/>
      <c r="Y35" s="1369"/>
      <c r="Z35" s="1369"/>
      <c r="AA35" s="1369"/>
      <c r="AB35" s="1369"/>
      <c r="AC35" s="1369"/>
      <c r="AD35" s="1369"/>
      <c r="AE35" s="1369"/>
      <c r="AF35" s="1369"/>
      <c r="AG35" s="1369"/>
      <c r="AH35" s="1369"/>
      <c r="AI35" s="1369"/>
      <c r="AJ35" s="1369"/>
      <c r="AK35" s="1369"/>
      <c r="AL35" s="1369"/>
      <c r="AM35" s="1369"/>
      <c r="AN35" s="1369"/>
      <c r="AO35" s="1369"/>
      <c r="AP35" s="1369"/>
      <c r="AQ35" s="1369"/>
      <c r="AR35" s="1369"/>
      <c r="AS35" s="1369"/>
      <c r="AT35" s="1369"/>
      <c r="AU35" s="1369"/>
      <c r="AV35" s="1369"/>
      <c r="AW35" s="1369"/>
      <c r="AX35" s="1369"/>
      <c r="AY35" s="1369"/>
      <c r="AZ35" s="1369"/>
      <c r="BA35" s="1369"/>
      <c r="BB35" s="1369"/>
      <c r="BC35" s="1369"/>
      <c r="BD35" s="1369"/>
      <c r="BE35" s="1369"/>
      <c r="BF35" s="1369"/>
      <c r="BG35" s="1369"/>
      <c r="BH35" s="1369"/>
      <c r="BI35" s="1369"/>
      <c r="BJ35" s="1369"/>
      <c r="BK35" s="1369"/>
      <c r="BL35" s="1369"/>
      <c r="BM35" s="1369"/>
      <c r="BN35" s="1369"/>
      <c r="BO35" s="1369"/>
      <c r="BP35" s="1369"/>
      <c r="BQ35" s="1369"/>
      <c r="BR35" s="1369"/>
      <c r="BS35" s="1369"/>
      <c r="BT35" s="1369"/>
      <c r="BU35" s="1369"/>
      <c r="BV35" s="1369"/>
      <c r="BW35" s="1370"/>
      <c r="BX35" s="233"/>
      <c r="BY35" s="268"/>
      <c r="BZ35" s="268"/>
      <c r="CA35" s="268"/>
      <c r="CB35" s="268"/>
      <c r="CC35" s="268"/>
      <c r="CD35" s="268"/>
      <c r="CE35" s="268"/>
      <c r="CF35" s="268"/>
      <c r="CG35" s="268"/>
      <c r="CH35" s="268"/>
      <c r="CI35" s="268"/>
      <c r="CJ35" s="268"/>
      <c r="CK35" s="268"/>
      <c r="CL35" s="268"/>
      <c r="CM35" s="268"/>
      <c r="CN35" s="268"/>
      <c r="CO35" s="268"/>
      <c r="CP35" s="268"/>
      <c r="CQ35" s="268"/>
      <c r="CR35" s="268"/>
      <c r="CS35" s="268"/>
      <c r="CT35" s="268"/>
      <c r="CU35" s="268"/>
    </row>
    <row r="36" spans="1:99" ht="19.5" customHeight="1">
      <c r="A36" s="211"/>
      <c r="B36" s="1368"/>
      <c r="C36" s="1369"/>
      <c r="D36" s="1369"/>
      <c r="E36" s="1369"/>
      <c r="F36" s="1369"/>
      <c r="G36" s="1369"/>
      <c r="H36" s="1369"/>
      <c r="I36" s="1369"/>
      <c r="J36" s="1369"/>
      <c r="K36" s="1369"/>
      <c r="L36" s="1369"/>
      <c r="M36" s="1369"/>
      <c r="N36" s="1369"/>
      <c r="O36" s="1369"/>
      <c r="P36" s="1369"/>
      <c r="Q36" s="1369"/>
      <c r="R36" s="1369"/>
      <c r="S36" s="1369"/>
      <c r="T36" s="1369"/>
      <c r="U36" s="1369"/>
      <c r="V36" s="1369"/>
      <c r="W36" s="1369"/>
      <c r="X36" s="1369"/>
      <c r="Y36" s="1369"/>
      <c r="Z36" s="1369"/>
      <c r="AA36" s="1369"/>
      <c r="AB36" s="1369"/>
      <c r="AC36" s="1369"/>
      <c r="AD36" s="1369"/>
      <c r="AE36" s="1369"/>
      <c r="AF36" s="1369"/>
      <c r="AG36" s="1369"/>
      <c r="AH36" s="1369"/>
      <c r="AI36" s="1369"/>
      <c r="AJ36" s="1369"/>
      <c r="AK36" s="1369"/>
      <c r="AL36" s="1369"/>
      <c r="AM36" s="1369"/>
      <c r="AN36" s="1369"/>
      <c r="AO36" s="1369"/>
      <c r="AP36" s="1369"/>
      <c r="AQ36" s="1369"/>
      <c r="AR36" s="1369"/>
      <c r="AS36" s="1369"/>
      <c r="AT36" s="1369"/>
      <c r="AU36" s="1369"/>
      <c r="AV36" s="1369"/>
      <c r="AW36" s="1369"/>
      <c r="AX36" s="1369"/>
      <c r="AY36" s="1369"/>
      <c r="AZ36" s="1369"/>
      <c r="BA36" s="1369"/>
      <c r="BB36" s="1369"/>
      <c r="BC36" s="1369"/>
      <c r="BD36" s="1369"/>
      <c r="BE36" s="1369"/>
      <c r="BF36" s="1369"/>
      <c r="BG36" s="1369"/>
      <c r="BH36" s="1369"/>
      <c r="BI36" s="1369"/>
      <c r="BJ36" s="1369"/>
      <c r="BK36" s="1369"/>
      <c r="BL36" s="1369"/>
      <c r="BM36" s="1369"/>
      <c r="BN36" s="1369"/>
      <c r="BO36" s="1369"/>
      <c r="BP36" s="1369"/>
      <c r="BQ36" s="1369"/>
      <c r="BR36" s="1369"/>
      <c r="BS36" s="1369"/>
      <c r="BT36" s="1369"/>
      <c r="BU36" s="1369"/>
      <c r="BV36" s="1369"/>
      <c r="BW36" s="1370"/>
      <c r="BX36" s="233"/>
      <c r="BY36" s="268"/>
      <c r="BZ36" s="268"/>
      <c r="CA36" s="268"/>
      <c r="CB36" s="268"/>
      <c r="CC36" s="268"/>
      <c r="CD36" s="268"/>
      <c r="CE36" s="268"/>
      <c r="CF36" s="268"/>
      <c r="CG36" s="268"/>
      <c r="CH36" s="268"/>
      <c r="CI36" s="268"/>
      <c r="CJ36" s="268"/>
      <c r="CK36" s="268"/>
      <c r="CL36" s="268"/>
      <c r="CM36" s="268"/>
      <c r="CN36" s="268"/>
      <c r="CO36" s="268"/>
      <c r="CP36" s="268"/>
      <c r="CQ36" s="268"/>
      <c r="CR36" s="268"/>
      <c r="CS36" s="268"/>
      <c r="CT36" s="268"/>
      <c r="CU36" s="268"/>
    </row>
    <row r="37" spans="1:99" ht="19.5" customHeight="1">
      <c r="A37" s="211"/>
      <c r="B37" s="1368"/>
      <c r="C37" s="1369"/>
      <c r="D37" s="1369"/>
      <c r="E37" s="1369"/>
      <c r="F37" s="1369"/>
      <c r="G37" s="1369"/>
      <c r="H37" s="1369"/>
      <c r="I37" s="1369"/>
      <c r="J37" s="1369"/>
      <c r="K37" s="1369"/>
      <c r="L37" s="1369"/>
      <c r="M37" s="1369"/>
      <c r="N37" s="1369"/>
      <c r="O37" s="1369"/>
      <c r="P37" s="1369"/>
      <c r="Q37" s="1369"/>
      <c r="R37" s="1369"/>
      <c r="S37" s="1369"/>
      <c r="T37" s="1369"/>
      <c r="U37" s="1369"/>
      <c r="V37" s="1369"/>
      <c r="W37" s="1369"/>
      <c r="X37" s="1369"/>
      <c r="Y37" s="1369"/>
      <c r="Z37" s="1369"/>
      <c r="AA37" s="1369"/>
      <c r="AB37" s="1369"/>
      <c r="AC37" s="1369"/>
      <c r="AD37" s="1369"/>
      <c r="AE37" s="1369"/>
      <c r="AF37" s="1369"/>
      <c r="AG37" s="1369"/>
      <c r="AH37" s="1369"/>
      <c r="AI37" s="1369"/>
      <c r="AJ37" s="1369"/>
      <c r="AK37" s="1369"/>
      <c r="AL37" s="1369"/>
      <c r="AM37" s="1369"/>
      <c r="AN37" s="1369"/>
      <c r="AO37" s="1369"/>
      <c r="AP37" s="1369"/>
      <c r="AQ37" s="1369"/>
      <c r="AR37" s="1369"/>
      <c r="AS37" s="1369"/>
      <c r="AT37" s="1369"/>
      <c r="AU37" s="1369"/>
      <c r="AV37" s="1369"/>
      <c r="AW37" s="1369"/>
      <c r="AX37" s="1369"/>
      <c r="AY37" s="1369"/>
      <c r="AZ37" s="1369"/>
      <c r="BA37" s="1369"/>
      <c r="BB37" s="1369"/>
      <c r="BC37" s="1369"/>
      <c r="BD37" s="1369"/>
      <c r="BE37" s="1369"/>
      <c r="BF37" s="1369"/>
      <c r="BG37" s="1369"/>
      <c r="BH37" s="1369"/>
      <c r="BI37" s="1369"/>
      <c r="BJ37" s="1369"/>
      <c r="BK37" s="1369"/>
      <c r="BL37" s="1369"/>
      <c r="BM37" s="1369"/>
      <c r="BN37" s="1369"/>
      <c r="BO37" s="1369"/>
      <c r="BP37" s="1369"/>
      <c r="BQ37" s="1369"/>
      <c r="BR37" s="1369"/>
      <c r="BS37" s="1369"/>
      <c r="BT37" s="1369"/>
      <c r="BU37" s="1369"/>
      <c r="BV37" s="1369"/>
      <c r="BW37" s="1370"/>
      <c r="BX37" s="233"/>
      <c r="BY37" s="268"/>
      <c r="BZ37" s="268"/>
      <c r="CA37" s="268"/>
      <c r="CB37" s="268"/>
      <c r="CC37" s="268"/>
      <c r="CD37" s="268"/>
      <c r="CE37" s="268"/>
      <c r="CF37" s="268"/>
      <c r="CG37" s="268"/>
      <c r="CH37" s="268"/>
      <c r="CI37" s="268"/>
      <c r="CJ37" s="268"/>
      <c r="CK37" s="268"/>
      <c r="CL37" s="268"/>
      <c r="CM37" s="268"/>
      <c r="CN37" s="268"/>
      <c r="CO37" s="268"/>
      <c r="CP37" s="268"/>
      <c r="CQ37" s="268"/>
      <c r="CR37" s="268"/>
      <c r="CS37" s="268"/>
      <c r="CT37" s="268"/>
      <c r="CU37" s="268"/>
    </row>
    <row r="38" spans="1:99" ht="19.5" customHeight="1">
      <c r="A38" s="211"/>
      <c r="B38" s="1368"/>
      <c r="C38" s="1369"/>
      <c r="D38" s="1369"/>
      <c r="E38" s="1369"/>
      <c r="F38" s="1369"/>
      <c r="G38" s="1369"/>
      <c r="H38" s="1369"/>
      <c r="I38" s="1369"/>
      <c r="J38" s="1369"/>
      <c r="K38" s="1369"/>
      <c r="L38" s="1369"/>
      <c r="M38" s="1369"/>
      <c r="N38" s="1369"/>
      <c r="O38" s="1369"/>
      <c r="P38" s="1369"/>
      <c r="Q38" s="1369"/>
      <c r="R38" s="1369"/>
      <c r="S38" s="1369"/>
      <c r="T38" s="1369"/>
      <c r="U38" s="1369"/>
      <c r="V38" s="1369"/>
      <c r="W38" s="1369"/>
      <c r="X38" s="1369"/>
      <c r="Y38" s="1369"/>
      <c r="Z38" s="1369"/>
      <c r="AA38" s="1369"/>
      <c r="AB38" s="1369"/>
      <c r="AC38" s="1369"/>
      <c r="AD38" s="1369"/>
      <c r="AE38" s="1369"/>
      <c r="AF38" s="1369"/>
      <c r="AG38" s="1369"/>
      <c r="AH38" s="1369"/>
      <c r="AI38" s="1369"/>
      <c r="AJ38" s="1369"/>
      <c r="AK38" s="1369"/>
      <c r="AL38" s="1369"/>
      <c r="AM38" s="1369"/>
      <c r="AN38" s="1369"/>
      <c r="AO38" s="1369"/>
      <c r="AP38" s="1369"/>
      <c r="AQ38" s="1369"/>
      <c r="AR38" s="1369"/>
      <c r="AS38" s="1369"/>
      <c r="AT38" s="1369"/>
      <c r="AU38" s="1369"/>
      <c r="AV38" s="1369"/>
      <c r="AW38" s="1369"/>
      <c r="AX38" s="1369"/>
      <c r="AY38" s="1369"/>
      <c r="AZ38" s="1369"/>
      <c r="BA38" s="1369"/>
      <c r="BB38" s="1369"/>
      <c r="BC38" s="1369"/>
      <c r="BD38" s="1369"/>
      <c r="BE38" s="1369"/>
      <c r="BF38" s="1369"/>
      <c r="BG38" s="1369"/>
      <c r="BH38" s="1369"/>
      <c r="BI38" s="1369"/>
      <c r="BJ38" s="1369"/>
      <c r="BK38" s="1369"/>
      <c r="BL38" s="1369"/>
      <c r="BM38" s="1369"/>
      <c r="BN38" s="1369"/>
      <c r="BO38" s="1369"/>
      <c r="BP38" s="1369"/>
      <c r="BQ38" s="1369"/>
      <c r="BR38" s="1369"/>
      <c r="BS38" s="1369"/>
      <c r="BT38" s="1369"/>
      <c r="BU38" s="1369"/>
      <c r="BV38" s="1369"/>
      <c r="BW38" s="1370"/>
      <c r="BX38" s="233"/>
      <c r="BY38" s="268"/>
      <c r="BZ38" s="268"/>
      <c r="CA38" s="268"/>
      <c r="CB38" s="268"/>
      <c r="CC38" s="268"/>
      <c r="CD38" s="268"/>
      <c r="CE38" s="268"/>
      <c r="CF38" s="268"/>
      <c r="CG38" s="268"/>
      <c r="CH38" s="268"/>
      <c r="CI38" s="268"/>
      <c r="CJ38" s="268"/>
      <c r="CK38" s="268"/>
      <c r="CL38" s="268"/>
      <c r="CM38" s="268"/>
      <c r="CN38" s="268"/>
      <c r="CO38" s="268"/>
      <c r="CP38" s="268"/>
      <c r="CQ38" s="268"/>
      <c r="CR38" s="268"/>
      <c r="CS38" s="268"/>
      <c r="CT38" s="268"/>
      <c r="CU38" s="268"/>
    </row>
    <row r="39" spans="1:99" ht="19.5" customHeight="1">
      <c r="A39" s="211"/>
      <c r="B39" s="1368"/>
      <c r="C39" s="1369"/>
      <c r="D39" s="1369"/>
      <c r="E39" s="1369"/>
      <c r="F39" s="1369"/>
      <c r="G39" s="1369"/>
      <c r="H39" s="1369"/>
      <c r="I39" s="1369"/>
      <c r="J39" s="1369"/>
      <c r="K39" s="1369"/>
      <c r="L39" s="1369"/>
      <c r="M39" s="1369"/>
      <c r="N39" s="1369"/>
      <c r="O39" s="1369"/>
      <c r="P39" s="1369"/>
      <c r="Q39" s="1369"/>
      <c r="R39" s="1369"/>
      <c r="S39" s="1369"/>
      <c r="T39" s="1369"/>
      <c r="U39" s="1369"/>
      <c r="V39" s="1369"/>
      <c r="W39" s="1369"/>
      <c r="X39" s="1369"/>
      <c r="Y39" s="1369"/>
      <c r="Z39" s="1369"/>
      <c r="AA39" s="1369"/>
      <c r="AB39" s="1369"/>
      <c r="AC39" s="1369"/>
      <c r="AD39" s="1369"/>
      <c r="AE39" s="1369"/>
      <c r="AF39" s="1369"/>
      <c r="AG39" s="1369"/>
      <c r="AH39" s="1369"/>
      <c r="AI39" s="1369"/>
      <c r="AJ39" s="1369"/>
      <c r="AK39" s="1369"/>
      <c r="AL39" s="1369"/>
      <c r="AM39" s="1369"/>
      <c r="AN39" s="1369"/>
      <c r="AO39" s="1369"/>
      <c r="AP39" s="1369"/>
      <c r="AQ39" s="1369"/>
      <c r="AR39" s="1369"/>
      <c r="AS39" s="1369"/>
      <c r="AT39" s="1369"/>
      <c r="AU39" s="1369"/>
      <c r="AV39" s="1369"/>
      <c r="AW39" s="1369"/>
      <c r="AX39" s="1369"/>
      <c r="AY39" s="1369"/>
      <c r="AZ39" s="1369"/>
      <c r="BA39" s="1369"/>
      <c r="BB39" s="1369"/>
      <c r="BC39" s="1369"/>
      <c r="BD39" s="1369"/>
      <c r="BE39" s="1369"/>
      <c r="BF39" s="1369"/>
      <c r="BG39" s="1369"/>
      <c r="BH39" s="1369"/>
      <c r="BI39" s="1369"/>
      <c r="BJ39" s="1369"/>
      <c r="BK39" s="1369"/>
      <c r="BL39" s="1369"/>
      <c r="BM39" s="1369"/>
      <c r="BN39" s="1369"/>
      <c r="BO39" s="1369"/>
      <c r="BP39" s="1369"/>
      <c r="BQ39" s="1369"/>
      <c r="BR39" s="1369"/>
      <c r="BS39" s="1369"/>
      <c r="BT39" s="1369"/>
      <c r="BU39" s="1369"/>
      <c r="BV39" s="1369"/>
      <c r="BW39" s="1370"/>
      <c r="BX39" s="233"/>
      <c r="BY39" s="268"/>
      <c r="BZ39" s="268"/>
      <c r="CA39" s="268"/>
      <c r="CB39" s="268"/>
      <c r="CC39" s="268"/>
      <c r="CD39" s="268"/>
      <c r="CE39" s="268"/>
      <c r="CF39" s="268"/>
      <c r="CG39" s="268"/>
      <c r="CH39" s="268"/>
      <c r="CI39" s="268"/>
      <c r="CJ39" s="268"/>
      <c r="CK39" s="268"/>
      <c r="CL39" s="268"/>
      <c r="CM39" s="268"/>
      <c r="CN39" s="268"/>
      <c r="CO39" s="268"/>
      <c r="CP39" s="268"/>
      <c r="CQ39" s="268"/>
      <c r="CR39" s="268"/>
      <c r="CS39" s="268"/>
      <c r="CT39" s="268"/>
      <c r="CU39" s="268"/>
    </row>
    <row r="40" spans="1:99" ht="19.5" customHeight="1">
      <c r="A40" s="211"/>
      <c r="B40" s="1368"/>
      <c r="C40" s="1369"/>
      <c r="D40" s="1369"/>
      <c r="E40" s="1369"/>
      <c r="F40" s="1369"/>
      <c r="G40" s="1369"/>
      <c r="H40" s="1369"/>
      <c r="I40" s="1369"/>
      <c r="J40" s="1369"/>
      <c r="K40" s="1369"/>
      <c r="L40" s="1369"/>
      <c r="M40" s="1369"/>
      <c r="N40" s="1369"/>
      <c r="O40" s="1369"/>
      <c r="P40" s="1369"/>
      <c r="Q40" s="1369"/>
      <c r="R40" s="1369"/>
      <c r="S40" s="1369"/>
      <c r="T40" s="1369"/>
      <c r="U40" s="1369"/>
      <c r="V40" s="1369"/>
      <c r="W40" s="1369"/>
      <c r="X40" s="1369"/>
      <c r="Y40" s="1369"/>
      <c r="Z40" s="1369"/>
      <c r="AA40" s="1369"/>
      <c r="AB40" s="1369"/>
      <c r="AC40" s="1369"/>
      <c r="AD40" s="1369"/>
      <c r="AE40" s="1369"/>
      <c r="AF40" s="1369"/>
      <c r="AG40" s="1369"/>
      <c r="AH40" s="1369"/>
      <c r="AI40" s="1369"/>
      <c r="AJ40" s="1369"/>
      <c r="AK40" s="1369"/>
      <c r="AL40" s="1369"/>
      <c r="AM40" s="1369"/>
      <c r="AN40" s="1369"/>
      <c r="AO40" s="1369"/>
      <c r="AP40" s="1369"/>
      <c r="AQ40" s="1369"/>
      <c r="AR40" s="1369"/>
      <c r="AS40" s="1369"/>
      <c r="AT40" s="1369"/>
      <c r="AU40" s="1369"/>
      <c r="AV40" s="1369"/>
      <c r="AW40" s="1369"/>
      <c r="AX40" s="1369"/>
      <c r="AY40" s="1369"/>
      <c r="AZ40" s="1369"/>
      <c r="BA40" s="1369"/>
      <c r="BB40" s="1369"/>
      <c r="BC40" s="1369"/>
      <c r="BD40" s="1369"/>
      <c r="BE40" s="1369"/>
      <c r="BF40" s="1369"/>
      <c r="BG40" s="1369"/>
      <c r="BH40" s="1369"/>
      <c r="BI40" s="1369"/>
      <c r="BJ40" s="1369"/>
      <c r="BK40" s="1369"/>
      <c r="BL40" s="1369"/>
      <c r="BM40" s="1369"/>
      <c r="BN40" s="1369"/>
      <c r="BO40" s="1369"/>
      <c r="BP40" s="1369"/>
      <c r="BQ40" s="1369"/>
      <c r="BR40" s="1369"/>
      <c r="BS40" s="1369"/>
      <c r="BT40" s="1369"/>
      <c r="BU40" s="1369"/>
      <c r="BV40" s="1369"/>
      <c r="BW40" s="1370"/>
      <c r="BX40" s="233"/>
      <c r="BY40" s="268"/>
      <c r="BZ40" s="268"/>
      <c r="CA40" s="268"/>
      <c r="CB40" s="268"/>
      <c r="CC40" s="268"/>
      <c r="CD40" s="268"/>
      <c r="CE40" s="268"/>
      <c r="CF40" s="268"/>
      <c r="CG40" s="268"/>
      <c r="CH40" s="268"/>
      <c r="CI40" s="268"/>
      <c r="CJ40" s="268"/>
      <c r="CK40" s="268"/>
      <c r="CL40" s="268"/>
      <c r="CM40" s="268"/>
      <c r="CN40" s="268"/>
      <c r="CO40" s="268"/>
      <c r="CP40" s="268"/>
      <c r="CQ40" s="268"/>
      <c r="CR40" s="268"/>
      <c r="CS40" s="268"/>
      <c r="CT40" s="268"/>
      <c r="CU40" s="268"/>
    </row>
    <row r="41" spans="1:99" ht="19.5" customHeight="1">
      <c r="A41" s="211"/>
      <c r="B41" s="1368"/>
      <c r="C41" s="1369"/>
      <c r="D41" s="1369"/>
      <c r="E41" s="1369"/>
      <c r="F41" s="1369"/>
      <c r="G41" s="1369"/>
      <c r="H41" s="1369"/>
      <c r="I41" s="1369"/>
      <c r="J41" s="1369"/>
      <c r="K41" s="1369"/>
      <c r="L41" s="1369"/>
      <c r="M41" s="1369"/>
      <c r="N41" s="1369"/>
      <c r="O41" s="1369"/>
      <c r="P41" s="1369"/>
      <c r="Q41" s="1369"/>
      <c r="R41" s="1369"/>
      <c r="S41" s="1369"/>
      <c r="T41" s="1369"/>
      <c r="U41" s="1369"/>
      <c r="V41" s="1369"/>
      <c r="W41" s="1369"/>
      <c r="X41" s="1369"/>
      <c r="Y41" s="1369"/>
      <c r="Z41" s="1369"/>
      <c r="AA41" s="1369"/>
      <c r="AB41" s="1369"/>
      <c r="AC41" s="1369"/>
      <c r="AD41" s="1369"/>
      <c r="AE41" s="1369"/>
      <c r="AF41" s="1369"/>
      <c r="AG41" s="1369"/>
      <c r="AH41" s="1369"/>
      <c r="AI41" s="1369"/>
      <c r="AJ41" s="1369"/>
      <c r="AK41" s="1369"/>
      <c r="AL41" s="1369"/>
      <c r="AM41" s="1369"/>
      <c r="AN41" s="1369"/>
      <c r="AO41" s="1369"/>
      <c r="AP41" s="1369"/>
      <c r="AQ41" s="1369"/>
      <c r="AR41" s="1369"/>
      <c r="AS41" s="1369"/>
      <c r="AT41" s="1369"/>
      <c r="AU41" s="1369"/>
      <c r="AV41" s="1369"/>
      <c r="AW41" s="1369"/>
      <c r="AX41" s="1369"/>
      <c r="AY41" s="1369"/>
      <c r="AZ41" s="1369"/>
      <c r="BA41" s="1369"/>
      <c r="BB41" s="1369"/>
      <c r="BC41" s="1369"/>
      <c r="BD41" s="1369"/>
      <c r="BE41" s="1369"/>
      <c r="BF41" s="1369"/>
      <c r="BG41" s="1369"/>
      <c r="BH41" s="1369"/>
      <c r="BI41" s="1369"/>
      <c r="BJ41" s="1369"/>
      <c r="BK41" s="1369"/>
      <c r="BL41" s="1369"/>
      <c r="BM41" s="1369"/>
      <c r="BN41" s="1369"/>
      <c r="BO41" s="1369"/>
      <c r="BP41" s="1369"/>
      <c r="BQ41" s="1369"/>
      <c r="BR41" s="1369"/>
      <c r="BS41" s="1369"/>
      <c r="BT41" s="1369"/>
      <c r="BU41" s="1369"/>
      <c r="BV41" s="1369"/>
      <c r="BW41" s="1370"/>
      <c r="BX41" s="233"/>
      <c r="BY41" s="268"/>
      <c r="BZ41" s="268"/>
      <c r="CA41" s="268"/>
      <c r="CB41" s="268"/>
      <c r="CC41" s="268"/>
      <c r="CD41" s="268"/>
      <c r="CE41" s="268"/>
      <c r="CF41" s="268"/>
      <c r="CG41" s="268"/>
      <c r="CH41" s="268"/>
      <c r="CI41" s="268"/>
      <c r="CJ41" s="268"/>
      <c r="CK41" s="268"/>
      <c r="CL41" s="268"/>
      <c r="CM41" s="268"/>
      <c r="CN41" s="268"/>
      <c r="CO41" s="268"/>
      <c r="CP41" s="268"/>
      <c r="CQ41" s="268"/>
      <c r="CR41" s="268"/>
      <c r="CS41" s="268"/>
      <c r="CT41" s="268"/>
      <c r="CU41" s="268"/>
    </row>
    <row r="42" spans="1:99" ht="19.5" customHeight="1">
      <c r="A42" s="211"/>
      <c r="B42" s="1368"/>
      <c r="C42" s="1369"/>
      <c r="D42" s="1369"/>
      <c r="E42" s="1369"/>
      <c r="F42" s="1369"/>
      <c r="G42" s="1369"/>
      <c r="H42" s="1369"/>
      <c r="I42" s="1369"/>
      <c r="J42" s="1369"/>
      <c r="K42" s="1369"/>
      <c r="L42" s="1369"/>
      <c r="M42" s="1369"/>
      <c r="N42" s="1369"/>
      <c r="O42" s="1369"/>
      <c r="P42" s="1369"/>
      <c r="Q42" s="1369"/>
      <c r="R42" s="1369"/>
      <c r="S42" s="1369"/>
      <c r="T42" s="1369"/>
      <c r="U42" s="1369"/>
      <c r="V42" s="1369"/>
      <c r="W42" s="1369"/>
      <c r="X42" s="1369"/>
      <c r="Y42" s="1369"/>
      <c r="Z42" s="1369"/>
      <c r="AA42" s="1369"/>
      <c r="AB42" s="1369"/>
      <c r="AC42" s="1369"/>
      <c r="AD42" s="1369"/>
      <c r="AE42" s="1369"/>
      <c r="AF42" s="1369"/>
      <c r="AG42" s="1369"/>
      <c r="AH42" s="1369"/>
      <c r="AI42" s="1369"/>
      <c r="AJ42" s="1369"/>
      <c r="AK42" s="1369"/>
      <c r="AL42" s="1369"/>
      <c r="AM42" s="1369"/>
      <c r="AN42" s="1369"/>
      <c r="AO42" s="1369"/>
      <c r="AP42" s="1369"/>
      <c r="AQ42" s="1369"/>
      <c r="AR42" s="1369"/>
      <c r="AS42" s="1369"/>
      <c r="AT42" s="1369"/>
      <c r="AU42" s="1369"/>
      <c r="AV42" s="1369"/>
      <c r="AW42" s="1369"/>
      <c r="AX42" s="1369"/>
      <c r="AY42" s="1369"/>
      <c r="AZ42" s="1369"/>
      <c r="BA42" s="1369"/>
      <c r="BB42" s="1369"/>
      <c r="BC42" s="1369"/>
      <c r="BD42" s="1369"/>
      <c r="BE42" s="1369"/>
      <c r="BF42" s="1369"/>
      <c r="BG42" s="1369"/>
      <c r="BH42" s="1369"/>
      <c r="BI42" s="1369"/>
      <c r="BJ42" s="1369"/>
      <c r="BK42" s="1369"/>
      <c r="BL42" s="1369"/>
      <c r="BM42" s="1369"/>
      <c r="BN42" s="1369"/>
      <c r="BO42" s="1369"/>
      <c r="BP42" s="1369"/>
      <c r="BQ42" s="1369"/>
      <c r="BR42" s="1369"/>
      <c r="BS42" s="1369"/>
      <c r="BT42" s="1369"/>
      <c r="BU42" s="1369"/>
      <c r="BV42" s="1369"/>
      <c r="BW42" s="1370"/>
      <c r="BX42" s="233"/>
      <c r="BY42" s="268"/>
      <c r="BZ42" s="268"/>
      <c r="CA42" s="268"/>
      <c r="CB42" s="268"/>
      <c r="CC42" s="268"/>
      <c r="CD42" s="268"/>
      <c r="CE42" s="268"/>
      <c r="CF42" s="268"/>
      <c r="CG42" s="268"/>
      <c r="CH42" s="268"/>
      <c r="CI42" s="268"/>
      <c r="CJ42" s="268"/>
      <c r="CK42" s="268"/>
      <c r="CL42" s="268"/>
      <c r="CM42" s="268"/>
      <c r="CN42" s="268"/>
      <c r="CO42" s="268"/>
      <c r="CP42" s="268"/>
      <c r="CQ42" s="268"/>
      <c r="CR42" s="268"/>
      <c r="CS42" s="268"/>
      <c r="CT42" s="268"/>
      <c r="CU42" s="268"/>
    </row>
    <row r="43" spans="1:99" ht="19.5" customHeight="1">
      <c r="A43" s="211"/>
      <c r="B43" s="1368"/>
      <c r="C43" s="1369"/>
      <c r="D43" s="1369"/>
      <c r="E43" s="1369"/>
      <c r="F43" s="1369"/>
      <c r="G43" s="1369"/>
      <c r="H43" s="1369"/>
      <c r="I43" s="1369"/>
      <c r="J43" s="1369"/>
      <c r="K43" s="1369"/>
      <c r="L43" s="1369"/>
      <c r="M43" s="1369"/>
      <c r="N43" s="1369"/>
      <c r="O43" s="1369"/>
      <c r="P43" s="1369"/>
      <c r="Q43" s="1369"/>
      <c r="R43" s="1369"/>
      <c r="S43" s="1369"/>
      <c r="T43" s="1369"/>
      <c r="U43" s="1369"/>
      <c r="V43" s="1369"/>
      <c r="W43" s="1369"/>
      <c r="X43" s="1369"/>
      <c r="Y43" s="1369"/>
      <c r="Z43" s="1369"/>
      <c r="AA43" s="1369"/>
      <c r="AB43" s="1369"/>
      <c r="AC43" s="1369"/>
      <c r="AD43" s="1369"/>
      <c r="AE43" s="1369"/>
      <c r="AF43" s="1369"/>
      <c r="AG43" s="1369"/>
      <c r="AH43" s="1369"/>
      <c r="AI43" s="1369"/>
      <c r="AJ43" s="1369"/>
      <c r="AK43" s="1369"/>
      <c r="AL43" s="1369"/>
      <c r="AM43" s="1369"/>
      <c r="AN43" s="1369"/>
      <c r="AO43" s="1369"/>
      <c r="AP43" s="1369"/>
      <c r="AQ43" s="1369"/>
      <c r="AR43" s="1369"/>
      <c r="AS43" s="1369"/>
      <c r="AT43" s="1369"/>
      <c r="AU43" s="1369"/>
      <c r="AV43" s="1369"/>
      <c r="AW43" s="1369"/>
      <c r="AX43" s="1369"/>
      <c r="AY43" s="1369"/>
      <c r="AZ43" s="1369"/>
      <c r="BA43" s="1369"/>
      <c r="BB43" s="1369"/>
      <c r="BC43" s="1369"/>
      <c r="BD43" s="1369"/>
      <c r="BE43" s="1369"/>
      <c r="BF43" s="1369"/>
      <c r="BG43" s="1369"/>
      <c r="BH43" s="1369"/>
      <c r="BI43" s="1369"/>
      <c r="BJ43" s="1369"/>
      <c r="BK43" s="1369"/>
      <c r="BL43" s="1369"/>
      <c r="BM43" s="1369"/>
      <c r="BN43" s="1369"/>
      <c r="BO43" s="1369"/>
      <c r="BP43" s="1369"/>
      <c r="BQ43" s="1369"/>
      <c r="BR43" s="1369"/>
      <c r="BS43" s="1369"/>
      <c r="BT43" s="1369"/>
      <c r="BU43" s="1369"/>
      <c r="BV43" s="1369"/>
      <c r="BW43" s="1370"/>
      <c r="BX43" s="233"/>
      <c r="BY43" s="268"/>
      <c r="BZ43" s="268"/>
      <c r="CA43" s="268"/>
      <c r="CB43" s="268"/>
      <c r="CC43" s="268"/>
      <c r="CD43" s="268"/>
      <c r="CE43" s="268"/>
      <c r="CF43" s="268"/>
      <c r="CG43" s="268"/>
      <c r="CH43" s="268"/>
      <c r="CI43" s="268"/>
      <c r="CJ43" s="268"/>
      <c r="CK43" s="268"/>
      <c r="CL43" s="268"/>
      <c r="CM43" s="268"/>
      <c r="CN43" s="268"/>
      <c r="CO43" s="268"/>
      <c r="CP43" s="268"/>
      <c r="CQ43" s="268"/>
      <c r="CR43" s="268"/>
      <c r="CS43" s="268"/>
      <c r="CT43" s="268"/>
      <c r="CU43" s="268"/>
    </row>
    <row r="44" spans="1:99" ht="19.5" customHeight="1">
      <c r="A44" s="211"/>
      <c r="B44" s="1368"/>
      <c r="C44" s="1369"/>
      <c r="D44" s="1369"/>
      <c r="E44" s="1369"/>
      <c r="F44" s="1369"/>
      <c r="G44" s="1369"/>
      <c r="H44" s="1369"/>
      <c r="I44" s="1369"/>
      <c r="J44" s="1369"/>
      <c r="K44" s="1369"/>
      <c r="L44" s="1369"/>
      <c r="M44" s="1369"/>
      <c r="N44" s="1369"/>
      <c r="O44" s="1369"/>
      <c r="P44" s="1369"/>
      <c r="Q44" s="1369"/>
      <c r="R44" s="1369"/>
      <c r="S44" s="1369"/>
      <c r="T44" s="1369"/>
      <c r="U44" s="1369"/>
      <c r="V44" s="1369"/>
      <c r="W44" s="1369"/>
      <c r="X44" s="1369"/>
      <c r="Y44" s="1369"/>
      <c r="Z44" s="1369"/>
      <c r="AA44" s="1369"/>
      <c r="AB44" s="1369"/>
      <c r="AC44" s="1369"/>
      <c r="AD44" s="1369"/>
      <c r="AE44" s="1369"/>
      <c r="AF44" s="1369"/>
      <c r="AG44" s="1369"/>
      <c r="AH44" s="1369"/>
      <c r="AI44" s="1369"/>
      <c r="AJ44" s="1369"/>
      <c r="AK44" s="1369"/>
      <c r="AL44" s="1369"/>
      <c r="AM44" s="1369"/>
      <c r="AN44" s="1369"/>
      <c r="AO44" s="1369"/>
      <c r="AP44" s="1369"/>
      <c r="AQ44" s="1369"/>
      <c r="AR44" s="1369"/>
      <c r="AS44" s="1369"/>
      <c r="AT44" s="1369"/>
      <c r="AU44" s="1369"/>
      <c r="AV44" s="1369"/>
      <c r="AW44" s="1369"/>
      <c r="AX44" s="1369"/>
      <c r="AY44" s="1369"/>
      <c r="AZ44" s="1369"/>
      <c r="BA44" s="1369"/>
      <c r="BB44" s="1369"/>
      <c r="BC44" s="1369"/>
      <c r="BD44" s="1369"/>
      <c r="BE44" s="1369"/>
      <c r="BF44" s="1369"/>
      <c r="BG44" s="1369"/>
      <c r="BH44" s="1369"/>
      <c r="BI44" s="1369"/>
      <c r="BJ44" s="1369"/>
      <c r="BK44" s="1369"/>
      <c r="BL44" s="1369"/>
      <c r="BM44" s="1369"/>
      <c r="BN44" s="1369"/>
      <c r="BO44" s="1369"/>
      <c r="BP44" s="1369"/>
      <c r="BQ44" s="1369"/>
      <c r="BR44" s="1369"/>
      <c r="BS44" s="1369"/>
      <c r="BT44" s="1369"/>
      <c r="BU44" s="1369"/>
      <c r="BV44" s="1369"/>
      <c r="BW44" s="1370"/>
      <c r="BX44" s="233"/>
      <c r="BY44" s="268"/>
      <c r="BZ44" s="268"/>
      <c r="CA44" s="268"/>
      <c r="CB44" s="268"/>
      <c r="CC44" s="268"/>
      <c r="CD44" s="268"/>
      <c r="CE44" s="268"/>
      <c r="CF44" s="268"/>
      <c r="CG44" s="268"/>
      <c r="CH44" s="268"/>
      <c r="CI44" s="268"/>
      <c r="CJ44" s="268"/>
      <c r="CK44" s="268"/>
      <c r="CL44" s="268"/>
      <c r="CM44" s="268"/>
      <c r="CN44" s="268"/>
      <c r="CO44" s="268"/>
      <c r="CP44" s="268"/>
      <c r="CQ44" s="268"/>
      <c r="CR44" s="268"/>
      <c r="CS44" s="268"/>
      <c r="CT44" s="268"/>
      <c r="CU44" s="268"/>
    </row>
    <row r="45" spans="1:99" ht="19.5" customHeight="1">
      <c r="A45" s="211"/>
      <c r="B45" s="1368"/>
      <c r="C45" s="1369"/>
      <c r="D45" s="1369"/>
      <c r="E45" s="1369"/>
      <c r="F45" s="1369"/>
      <c r="G45" s="1369"/>
      <c r="H45" s="1369"/>
      <c r="I45" s="1369"/>
      <c r="J45" s="1369"/>
      <c r="K45" s="1369"/>
      <c r="L45" s="1369"/>
      <c r="M45" s="1369"/>
      <c r="N45" s="1369"/>
      <c r="O45" s="1369"/>
      <c r="P45" s="1369"/>
      <c r="Q45" s="1369"/>
      <c r="R45" s="1369"/>
      <c r="S45" s="1369"/>
      <c r="T45" s="1369"/>
      <c r="U45" s="1369"/>
      <c r="V45" s="1369"/>
      <c r="W45" s="1369"/>
      <c r="X45" s="1369"/>
      <c r="Y45" s="1369"/>
      <c r="Z45" s="1369"/>
      <c r="AA45" s="1369"/>
      <c r="AB45" s="1369"/>
      <c r="AC45" s="1369"/>
      <c r="AD45" s="1369"/>
      <c r="AE45" s="1369"/>
      <c r="AF45" s="1369"/>
      <c r="AG45" s="1369"/>
      <c r="AH45" s="1369"/>
      <c r="AI45" s="1369"/>
      <c r="AJ45" s="1369"/>
      <c r="AK45" s="1369"/>
      <c r="AL45" s="1369"/>
      <c r="AM45" s="1369"/>
      <c r="AN45" s="1369"/>
      <c r="AO45" s="1369"/>
      <c r="AP45" s="1369"/>
      <c r="AQ45" s="1369"/>
      <c r="AR45" s="1369"/>
      <c r="AS45" s="1369"/>
      <c r="AT45" s="1369"/>
      <c r="AU45" s="1369"/>
      <c r="AV45" s="1369"/>
      <c r="AW45" s="1369"/>
      <c r="AX45" s="1369"/>
      <c r="AY45" s="1369"/>
      <c r="AZ45" s="1369"/>
      <c r="BA45" s="1369"/>
      <c r="BB45" s="1369"/>
      <c r="BC45" s="1369"/>
      <c r="BD45" s="1369"/>
      <c r="BE45" s="1369"/>
      <c r="BF45" s="1369"/>
      <c r="BG45" s="1369"/>
      <c r="BH45" s="1369"/>
      <c r="BI45" s="1369"/>
      <c r="BJ45" s="1369"/>
      <c r="BK45" s="1369"/>
      <c r="BL45" s="1369"/>
      <c r="BM45" s="1369"/>
      <c r="BN45" s="1369"/>
      <c r="BO45" s="1369"/>
      <c r="BP45" s="1369"/>
      <c r="BQ45" s="1369"/>
      <c r="BR45" s="1369"/>
      <c r="BS45" s="1369"/>
      <c r="BT45" s="1369"/>
      <c r="BU45" s="1369"/>
      <c r="BV45" s="1369"/>
      <c r="BW45" s="1370"/>
      <c r="BX45" s="233"/>
      <c r="BY45" s="268"/>
      <c r="BZ45" s="268"/>
      <c r="CA45" s="268"/>
      <c r="CB45" s="268"/>
      <c r="CC45" s="268"/>
      <c r="CD45" s="268"/>
      <c r="CE45" s="268"/>
      <c r="CF45" s="268"/>
      <c r="CG45" s="268"/>
      <c r="CH45" s="268"/>
      <c r="CI45" s="268"/>
      <c r="CJ45" s="268"/>
      <c r="CK45" s="268"/>
      <c r="CL45" s="268"/>
      <c r="CM45" s="268"/>
      <c r="CN45" s="268"/>
      <c r="CO45" s="268"/>
      <c r="CP45" s="268"/>
      <c r="CQ45" s="268"/>
      <c r="CR45" s="268"/>
      <c r="CS45" s="268"/>
      <c r="CT45" s="268"/>
      <c r="CU45" s="268"/>
    </row>
    <row r="46" spans="1:99" ht="19.5" customHeight="1">
      <c r="A46" s="211"/>
      <c r="B46" s="1368"/>
      <c r="C46" s="1369"/>
      <c r="D46" s="1369"/>
      <c r="E46" s="1369"/>
      <c r="F46" s="1369"/>
      <c r="G46" s="1369"/>
      <c r="H46" s="1369"/>
      <c r="I46" s="1369"/>
      <c r="J46" s="1369"/>
      <c r="K46" s="1369"/>
      <c r="L46" s="1369"/>
      <c r="M46" s="1369"/>
      <c r="N46" s="1369"/>
      <c r="O46" s="1369"/>
      <c r="P46" s="1369"/>
      <c r="Q46" s="1369"/>
      <c r="R46" s="1369"/>
      <c r="S46" s="1369"/>
      <c r="T46" s="1369"/>
      <c r="U46" s="1369"/>
      <c r="V46" s="1369"/>
      <c r="W46" s="1369"/>
      <c r="X46" s="1369"/>
      <c r="Y46" s="1369"/>
      <c r="Z46" s="1369"/>
      <c r="AA46" s="1369"/>
      <c r="AB46" s="1369"/>
      <c r="AC46" s="1369"/>
      <c r="AD46" s="1369"/>
      <c r="AE46" s="1369"/>
      <c r="AF46" s="1369"/>
      <c r="AG46" s="1369"/>
      <c r="AH46" s="1369"/>
      <c r="AI46" s="1369"/>
      <c r="AJ46" s="1369"/>
      <c r="AK46" s="1369"/>
      <c r="AL46" s="1369"/>
      <c r="AM46" s="1369"/>
      <c r="AN46" s="1369"/>
      <c r="AO46" s="1369"/>
      <c r="AP46" s="1369"/>
      <c r="AQ46" s="1369"/>
      <c r="AR46" s="1369"/>
      <c r="AS46" s="1369"/>
      <c r="AT46" s="1369"/>
      <c r="AU46" s="1369"/>
      <c r="AV46" s="1369"/>
      <c r="AW46" s="1369"/>
      <c r="AX46" s="1369"/>
      <c r="AY46" s="1369"/>
      <c r="AZ46" s="1369"/>
      <c r="BA46" s="1369"/>
      <c r="BB46" s="1369"/>
      <c r="BC46" s="1369"/>
      <c r="BD46" s="1369"/>
      <c r="BE46" s="1369"/>
      <c r="BF46" s="1369"/>
      <c r="BG46" s="1369"/>
      <c r="BH46" s="1369"/>
      <c r="BI46" s="1369"/>
      <c r="BJ46" s="1369"/>
      <c r="BK46" s="1369"/>
      <c r="BL46" s="1369"/>
      <c r="BM46" s="1369"/>
      <c r="BN46" s="1369"/>
      <c r="BO46" s="1369"/>
      <c r="BP46" s="1369"/>
      <c r="BQ46" s="1369"/>
      <c r="BR46" s="1369"/>
      <c r="BS46" s="1369"/>
      <c r="BT46" s="1369"/>
      <c r="BU46" s="1369"/>
      <c r="BV46" s="1369"/>
      <c r="BW46" s="1370"/>
      <c r="BX46" s="233"/>
      <c r="BY46" s="268"/>
      <c r="BZ46" s="268"/>
      <c r="CA46" s="268"/>
      <c r="CB46" s="268"/>
      <c r="CC46" s="268"/>
      <c r="CD46" s="268"/>
      <c r="CE46" s="268"/>
      <c r="CF46" s="268"/>
      <c r="CG46" s="268"/>
      <c r="CH46" s="268"/>
      <c r="CI46" s="268"/>
      <c r="CJ46" s="268"/>
      <c r="CK46" s="268"/>
      <c r="CL46" s="268"/>
      <c r="CM46" s="268"/>
      <c r="CN46" s="268"/>
      <c r="CO46" s="268"/>
      <c r="CP46" s="268"/>
      <c r="CQ46" s="268"/>
      <c r="CR46" s="268"/>
      <c r="CS46" s="268"/>
      <c r="CT46" s="268"/>
      <c r="CU46" s="268"/>
    </row>
    <row r="47" spans="1:99" ht="19.5" customHeight="1">
      <c r="A47" s="211"/>
      <c r="B47" s="1368"/>
      <c r="C47" s="1369"/>
      <c r="D47" s="1369"/>
      <c r="E47" s="1369"/>
      <c r="F47" s="1369"/>
      <c r="G47" s="1369"/>
      <c r="H47" s="1369"/>
      <c r="I47" s="1369"/>
      <c r="J47" s="1369"/>
      <c r="K47" s="1369"/>
      <c r="L47" s="1369"/>
      <c r="M47" s="1369"/>
      <c r="N47" s="1369"/>
      <c r="O47" s="1369"/>
      <c r="P47" s="1369"/>
      <c r="Q47" s="1369"/>
      <c r="R47" s="1369"/>
      <c r="S47" s="1369"/>
      <c r="T47" s="1369"/>
      <c r="U47" s="1369"/>
      <c r="V47" s="1369"/>
      <c r="W47" s="1369"/>
      <c r="X47" s="1369"/>
      <c r="Y47" s="1369"/>
      <c r="Z47" s="1369"/>
      <c r="AA47" s="1369"/>
      <c r="AB47" s="1369"/>
      <c r="AC47" s="1369"/>
      <c r="AD47" s="1369"/>
      <c r="AE47" s="1369"/>
      <c r="AF47" s="1369"/>
      <c r="AG47" s="1369"/>
      <c r="AH47" s="1369"/>
      <c r="AI47" s="1369"/>
      <c r="AJ47" s="1369"/>
      <c r="AK47" s="1369"/>
      <c r="AL47" s="1369"/>
      <c r="AM47" s="1369"/>
      <c r="AN47" s="1369"/>
      <c r="AO47" s="1369"/>
      <c r="AP47" s="1369"/>
      <c r="AQ47" s="1369"/>
      <c r="AR47" s="1369"/>
      <c r="AS47" s="1369"/>
      <c r="AT47" s="1369"/>
      <c r="AU47" s="1369"/>
      <c r="AV47" s="1369"/>
      <c r="AW47" s="1369"/>
      <c r="AX47" s="1369"/>
      <c r="AY47" s="1369"/>
      <c r="AZ47" s="1369"/>
      <c r="BA47" s="1369"/>
      <c r="BB47" s="1369"/>
      <c r="BC47" s="1369"/>
      <c r="BD47" s="1369"/>
      <c r="BE47" s="1369"/>
      <c r="BF47" s="1369"/>
      <c r="BG47" s="1369"/>
      <c r="BH47" s="1369"/>
      <c r="BI47" s="1369"/>
      <c r="BJ47" s="1369"/>
      <c r="BK47" s="1369"/>
      <c r="BL47" s="1369"/>
      <c r="BM47" s="1369"/>
      <c r="BN47" s="1369"/>
      <c r="BO47" s="1369"/>
      <c r="BP47" s="1369"/>
      <c r="BQ47" s="1369"/>
      <c r="BR47" s="1369"/>
      <c r="BS47" s="1369"/>
      <c r="BT47" s="1369"/>
      <c r="BU47" s="1369"/>
      <c r="BV47" s="1369"/>
      <c r="BW47" s="1370"/>
      <c r="BX47" s="233"/>
      <c r="BY47" s="268"/>
      <c r="BZ47" s="268"/>
      <c r="CA47" s="268"/>
      <c r="CB47" s="268"/>
      <c r="CC47" s="268"/>
      <c r="CD47" s="268"/>
      <c r="CE47" s="268"/>
      <c r="CF47" s="268"/>
      <c r="CG47" s="268"/>
      <c r="CH47" s="268"/>
      <c r="CI47" s="268"/>
      <c r="CJ47" s="268"/>
      <c r="CK47" s="268"/>
      <c r="CL47" s="268"/>
      <c r="CM47" s="268"/>
      <c r="CN47" s="268"/>
      <c r="CO47" s="268"/>
      <c r="CP47" s="268"/>
      <c r="CQ47" s="268"/>
      <c r="CR47" s="268"/>
      <c r="CS47" s="268"/>
      <c r="CT47" s="268"/>
      <c r="CU47" s="268"/>
    </row>
    <row r="48" spans="1:99" ht="19.5" customHeight="1">
      <c r="A48" s="211"/>
      <c r="B48" s="1368"/>
      <c r="C48" s="1369"/>
      <c r="D48" s="1369"/>
      <c r="E48" s="1369"/>
      <c r="F48" s="1369"/>
      <c r="G48" s="1369"/>
      <c r="H48" s="1369"/>
      <c r="I48" s="1369"/>
      <c r="J48" s="1369"/>
      <c r="K48" s="1369"/>
      <c r="L48" s="1369"/>
      <c r="M48" s="1369"/>
      <c r="N48" s="1369"/>
      <c r="O48" s="1369"/>
      <c r="P48" s="1369"/>
      <c r="Q48" s="1369"/>
      <c r="R48" s="1369"/>
      <c r="S48" s="1369"/>
      <c r="T48" s="1369"/>
      <c r="U48" s="1369"/>
      <c r="V48" s="1369"/>
      <c r="W48" s="1369"/>
      <c r="X48" s="1369"/>
      <c r="Y48" s="1369"/>
      <c r="Z48" s="1369"/>
      <c r="AA48" s="1369"/>
      <c r="AB48" s="1369"/>
      <c r="AC48" s="1369"/>
      <c r="AD48" s="1369"/>
      <c r="AE48" s="1369"/>
      <c r="AF48" s="1369"/>
      <c r="AG48" s="1369"/>
      <c r="AH48" s="1369"/>
      <c r="AI48" s="1369"/>
      <c r="AJ48" s="1369"/>
      <c r="AK48" s="1369"/>
      <c r="AL48" s="1369"/>
      <c r="AM48" s="1369"/>
      <c r="AN48" s="1369"/>
      <c r="AO48" s="1369"/>
      <c r="AP48" s="1369"/>
      <c r="AQ48" s="1369"/>
      <c r="AR48" s="1369"/>
      <c r="AS48" s="1369"/>
      <c r="AT48" s="1369"/>
      <c r="AU48" s="1369"/>
      <c r="AV48" s="1369"/>
      <c r="AW48" s="1369"/>
      <c r="AX48" s="1369"/>
      <c r="AY48" s="1369"/>
      <c r="AZ48" s="1369"/>
      <c r="BA48" s="1369"/>
      <c r="BB48" s="1369"/>
      <c r="BC48" s="1369"/>
      <c r="BD48" s="1369"/>
      <c r="BE48" s="1369"/>
      <c r="BF48" s="1369"/>
      <c r="BG48" s="1369"/>
      <c r="BH48" s="1369"/>
      <c r="BI48" s="1369"/>
      <c r="BJ48" s="1369"/>
      <c r="BK48" s="1369"/>
      <c r="BL48" s="1369"/>
      <c r="BM48" s="1369"/>
      <c r="BN48" s="1369"/>
      <c r="BO48" s="1369"/>
      <c r="BP48" s="1369"/>
      <c r="BQ48" s="1369"/>
      <c r="BR48" s="1369"/>
      <c r="BS48" s="1369"/>
      <c r="BT48" s="1369"/>
      <c r="BU48" s="1369"/>
      <c r="BV48" s="1369"/>
      <c r="BW48" s="1370"/>
      <c r="BX48" s="233"/>
      <c r="BY48" s="268"/>
      <c r="BZ48" s="268"/>
      <c r="CA48" s="268"/>
      <c r="CB48" s="268"/>
      <c r="CC48" s="268"/>
      <c r="CD48" s="268"/>
      <c r="CE48" s="268"/>
      <c r="CF48" s="268"/>
      <c r="CG48" s="268"/>
      <c r="CH48" s="268"/>
      <c r="CI48" s="268"/>
      <c r="CJ48" s="268"/>
      <c r="CK48" s="268"/>
      <c r="CL48" s="268"/>
      <c r="CM48" s="268"/>
      <c r="CN48" s="268"/>
      <c r="CO48" s="268"/>
      <c r="CP48" s="268"/>
      <c r="CQ48" s="268"/>
      <c r="CR48" s="268"/>
      <c r="CS48" s="268"/>
      <c r="CT48" s="268"/>
      <c r="CU48" s="268"/>
    </row>
    <row r="49" spans="1:99" ht="19.5" customHeight="1">
      <c r="A49" s="211"/>
      <c r="B49" s="1368"/>
      <c r="C49" s="1369"/>
      <c r="D49" s="1369"/>
      <c r="E49" s="1369"/>
      <c r="F49" s="1369"/>
      <c r="G49" s="1369"/>
      <c r="H49" s="1369"/>
      <c r="I49" s="1369"/>
      <c r="J49" s="1369"/>
      <c r="K49" s="1369"/>
      <c r="L49" s="1369"/>
      <c r="M49" s="1369"/>
      <c r="N49" s="1369"/>
      <c r="O49" s="1369"/>
      <c r="P49" s="1369"/>
      <c r="Q49" s="1369"/>
      <c r="R49" s="1369"/>
      <c r="S49" s="1369"/>
      <c r="T49" s="1369"/>
      <c r="U49" s="1369"/>
      <c r="V49" s="1369"/>
      <c r="W49" s="1369"/>
      <c r="X49" s="1369"/>
      <c r="Y49" s="1369"/>
      <c r="Z49" s="1369"/>
      <c r="AA49" s="1369"/>
      <c r="AB49" s="1369"/>
      <c r="AC49" s="1369"/>
      <c r="AD49" s="1369"/>
      <c r="AE49" s="1369"/>
      <c r="AF49" s="1369"/>
      <c r="AG49" s="1369"/>
      <c r="AH49" s="1369"/>
      <c r="AI49" s="1369"/>
      <c r="AJ49" s="1369"/>
      <c r="AK49" s="1369"/>
      <c r="AL49" s="1369"/>
      <c r="AM49" s="1369"/>
      <c r="AN49" s="1369"/>
      <c r="AO49" s="1369"/>
      <c r="AP49" s="1369"/>
      <c r="AQ49" s="1369"/>
      <c r="AR49" s="1369"/>
      <c r="AS49" s="1369"/>
      <c r="AT49" s="1369"/>
      <c r="AU49" s="1369"/>
      <c r="AV49" s="1369"/>
      <c r="AW49" s="1369"/>
      <c r="AX49" s="1369"/>
      <c r="AY49" s="1369"/>
      <c r="AZ49" s="1369"/>
      <c r="BA49" s="1369"/>
      <c r="BB49" s="1369"/>
      <c r="BC49" s="1369"/>
      <c r="BD49" s="1369"/>
      <c r="BE49" s="1369"/>
      <c r="BF49" s="1369"/>
      <c r="BG49" s="1369"/>
      <c r="BH49" s="1369"/>
      <c r="BI49" s="1369"/>
      <c r="BJ49" s="1369"/>
      <c r="BK49" s="1369"/>
      <c r="BL49" s="1369"/>
      <c r="BM49" s="1369"/>
      <c r="BN49" s="1369"/>
      <c r="BO49" s="1369"/>
      <c r="BP49" s="1369"/>
      <c r="BQ49" s="1369"/>
      <c r="BR49" s="1369"/>
      <c r="BS49" s="1369"/>
      <c r="BT49" s="1369"/>
      <c r="BU49" s="1369"/>
      <c r="BV49" s="1369"/>
      <c r="BW49" s="1370"/>
      <c r="BX49" s="233"/>
      <c r="BY49" s="268"/>
      <c r="BZ49" s="268"/>
      <c r="CA49" s="268"/>
      <c r="CB49" s="268"/>
      <c r="CC49" s="268"/>
      <c r="CD49" s="268"/>
      <c r="CE49" s="268"/>
      <c r="CF49" s="268"/>
      <c r="CG49" s="268"/>
      <c r="CH49" s="268"/>
      <c r="CI49" s="268"/>
      <c r="CJ49" s="268"/>
      <c r="CK49" s="268"/>
      <c r="CL49" s="268"/>
      <c r="CM49" s="268"/>
      <c r="CN49" s="268"/>
      <c r="CO49" s="268"/>
      <c r="CP49" s="268"/>
      <c r="CQ49" s="268"/>
      <c r="CR49" s="268"/>
      <c r="CS49" s="268"/>
      <c r="CT49" s="268"/>
      <c r="CU49" s="268"/>
    </row>
    <row r="50" spans="1:99" ht="19.5" customHeight="1">
      <c r="A50" s="211"/>
      <c r="B50" s="1368"/>
      <c r="C50" s="1369"/>
      <c r="D50" s="1369"/>
      <c r="E50" s="1369"/>
      <c r="F50" s="1369"/>
      <c r="G50" s="1369"/>
      <c r="H50" s="1369"/>
      <c r="I50" s="1369"/>
      <c r="J50" s="1369"/>
      <c r="K50" s="1369"/>
      <c r="L50" s="1369"/>
      <c r="M50" s="1369"/>
      <c r="N50" s="1369"/>
      <c r="O50" s="1369"/>
      <c r="P50" s="1369"/>
      <c r="Q50" s="1369"/>
      <c r="R50" s="1369"/>
      <c r="S50" s="1369"/>
      <c r="T50" s="1369"/>
      <c r="U50" s="1369"/>
      <c r="V50" s="1369"/>
      <c r="W50" s="1369"/>
      <c r="X50" s="1369"/>
      <c r="Y50" s="1369"/>
      <c r="Z50" s="1369"/>
      <c r="AA50" s="1369"/>
      <c r="AB50" s="1369"/>
      <c r="AC50" s="1369"/>
      <c r="AD50" s="1369"/>
      <c r="AE50" s="1369"/>
      <c r="AF50" s="1369"/>
      <c r="AG50" s="1369"/>
      <c r="AH50" s="1369"/>
      <c r="AI50" s="1369"/>
      <c r="AJ50" s="1369"/>
      <c r="AK50" s="1369"/>
      <c r="AL50" s="1369"/>
      <c r="AM50" s="1369"/>
      <c r="AN50" s="1369"/>
      <c r="AO50" s="1369"/>
      <c r="AP50" s="1369"/>
      <c r="AQ50" s="1369"/>
      <c r="AR50" s="1369"/>
      <c r="AS50" s="1369"/>
      <c r="AT50" s="1369"/>
      <c r="AU50" s="1369"/>
      <c r="AV50" s="1369"/>
      <c r="AW50" s="1369"/>
      <c r="AX50" s="1369"/>
      <c r="AY50" s="1369"/>
      <c r="AZ50" s="1369"/>
      <c r="BA50" s="1369"/>
      <c r="BB50" s="1369"/>
      <c r="BC50" s="1369"/>
      <c r="BD50" s="1369"/>
      <c r="BE50" s="1369"/>
      <c r="BF50" s="1369"/>
      <c r="BG50" s="1369"/>
      <c r="BH50" s="1369"/>
      <c r="BI50" s="1369"/>
      <c r="BJ50" s="1369"/>
      <c r="BK50" s="1369"/>
      <c r="BL50" s="1369"/>
      <c r="BM50" s="1369"/>
      <c r="BN50" s="1369"/>
      <c r="BO50" s="1369"/>
      <c r="BP50" s="1369"/>
      <c r="BQ50" s="1369"/>
      <c r="BR50" s="1369"/>
      <c r="BS50" s="1369"/>
      <c r="BT50" s="1369"/>
      <c r="BU50" s="1369"/>
      <c r="BV50" s="1369"/>
      <c r="BW50" s="1370"/>
      <c r="BX50" s="233"/>
      <c r="BY50" s="268"/>
      <c r="BZ50" s="268"/>
      <c r="CA50" s="268"/>
      <c r="CB50" s="268"/>
      <c r="CC50" s="268"/>
      <c r="CD50" s="268"/>
      <c r="CE50" s="268"/>
      <c r="CF50" s="268"/>
      <c r="CG50" s="268"/>
      <c r="CH50" s="268"/>
      <c r="CI50" s="268"/>
      <c r="CJ50" s="268"/>
      <c r="CK50" s="268"/>
      <c r="CL50" s="268"/>
      <c r="CM50" s="268"/>
      <c r="CN50" s="268"/>
      <c r="CO50" s="268"/>
      <c r="CP50" s="268"/>
      <c r="CQ50" s="268"/>
      <c r="CR50" s="268"/>
      <c r="CS50" s="268"/>
      <c r="CT50" s="268"/>
      <c r="CU50" s="268"/>
    </row>
    <row r="51" spans="1:99" ht="19.5" customHeight="1">
      <c r="A51" s="211"/>
      <c r="B51" s="1368"/>
      <c r="C51" s="1369"/>
      <c r="D51" s="1369"/>
      <c r="E51" s="1369"/>
      <c r="F51" s="1369"/>
      <c r="G51" s="1369"/>
      <c r="H51" s="1369"/>
      <c r="I51" s="1369"/>
      <c r="J51" s="1369"/>
      <c r="K51" s="1369"/>
      <c r="L51" s="1369"/>
      <c r="M51" s="1369"/>
      <c r="N51" s="1369"/>
      <c r="O51" s="1369"/>
      <c r="P51" s="1369"/>
      <c r="Q51" s="1369"/>
      <c r="R51" s="1369"/>
      <c r="S51" s="1369"/>
      <c r="T51" s="1369"/>
      <c r="U51" s="1369"/>
      <c r="V51" s="1369"/>
      <c r="W51" s="1369"/>
      <c r="X51" s="1369"/>
      <c r="Y51" s="1369"/>
      <c r="Z51" s="1369"/>
      <c r="AA51" s="1369"/>
      <c r="AB51" s="1369"/>
      <c r="AC51" s="1369"/>
      <c r="AD51" s="1369"/>
      <c r="AE51" s="1369"/>
      <c r="AF51" s="1369"/>
      <c r="AG51" s="1369"/>
      <c r="AH51" s="1369"/>
      <c r="AI51" s="1369"/>
      <c r="AJ51" s="1369"/>
      <c r="AK51" s="1369"/>
      <c r="AL51" s="1369"/>
      <c r="AM51" s="1369"/>
      <c r="AN51" s="1369"/>
      <c r="AO51" s="1369"/>
      <c r="AP51" s="1369"/>
      <c r="AQ51" s="1369"/>
      <c r="AR51" s="1369"/>
      <c r="AS51" s="1369"/>
      <c r="AT51" s="1369"/>
      <c r="AU51" s="1369"/>
      <c r="AV51" s="1369"/>
      <c r="AW51" s="1369"/>
      <c r="AX51" s="1369"/>
      <c r="AY51" s="1369"/>
      <c r="AZ51" s="1369"/>
      <c r="BA51" s="1369"/>
      <c r="BB51" s="1369"/>
      <c r="BC51" s="1369"/>
      <c r="BD51" s="1369"/>
      <c r="BE51" s="1369"/>
      <c r="BF51" s="1369"/>
      <c r="BG51" s="1369"/>
      <c r="BH51" s="1369"/>
      <c r="BI51" s="1369"/>
      <c r="BJ51" s="1369"/>
      <c r="BK51" s="1369"/>
      <c r="BL51" s="1369"/>
      <c r="BM51" s="1369"/>
      <c r="BN51" s="1369"/>
      <c r="BO51" s="1369"/>
      <c r="BP51" s="1369"/>
      <c r="BQ51" s="1369"/>
      <c r="BR51" s="1369"/>
      <c r="BS51" s="1369"/>
      <c r="BT51" s="1369"/>
      <c r="BU51" s="1369"/>
      <c r="BV51" s="1369"/>
      <c r="BW51" s="1370"/>
      <c r="BX51" s="233"/>
      <c r="BY51" s="268"/>
      <c r="BZ51" s="268"/>
      <c r="CA51" s="268"/>
      <c r="CB51" s="268"/>
      <c r="CC51" s="268"/>
      <c r="CD51" s="268"/>
      <c r="CE51" s="268"/>
      <c r="CF51" s="268"/>
      <c r="CG51" s="268"/>
      <c r="CH51" s="268"/>
      <c r="CI51" s="268"/>
      <c r="CJ51" s="268"/>
      <c r="CK51" s="268"/>
      <c r="CL51" s="268"/>
      <c r="CM51" s="268"/>
      <c r="CN51" s="268"/>
      <c r="CO51" s="268"/>
      <c r="CP51" s="268"/>
      <c r="CQ51" s="268"/>
      <c r="CR51" s="268"/>
      <c r="CS51" s="268"/>
      <c r="CT51" s="268"/>
      <c r="CU51" s="268"/>
    </row>
    <row r="52" spans="1:99" ht="19.5" customHeight="1">
      <c r="A52" s="211"/>
      <c r="B52" s="1368"/>
      <c r="C52" s="1369"/>
      <c r="D52" s="1369"/>
      <c r="E52" s="1369"/>
      <c r="F52" s="1369"/>
      <c r="G52" s="1369"/>
      <c r="H52" s="1369"/>
      <c r="I52" s="1369"/>
      <c r="J52" s="1369"/>
      <c r="K52" s="1369"/>
      <c r="L52" s="1369"/>
      <c r="M52" s="1369"/>
      <c r="N52" s="1369"/>
      <c r="O52" s="1369"/>
      <c r="P52" s="1369"/>
      <c r="Q52" s="1369"/>
      <c r="R52" s="1369"/>
      <c r="S52" s="1369"/>
      <c r="T52" s="1369"/>
      <c r="U52" s="1369"/>
      <c r="V52" s="1369"/>
      <c r="W52" s="1369"/>
      <c r="X52" s="1369"/>
      <c r="Y52" s="1369"/>
      <c r="Z52" s="1369"/>
      <c r="AA52" s="1369"/>
      <c r="AB52" s="1369"/>
      <c r="AC52" s="1369"/>
      <c r="AD52" s="1369"/>
      <c r="AE52" s="1369"/>
      <c r="AF52" s="1369"/>
      <c r="AG52" s="1369"/>
      <c r="AH52" s="1369"/>
      <c r="AI52" s="1369"/>
      <c r="AJ52" s="1369"/>
      <c r="AK52" s="1369"/>
      <c r="AL52" s="1369"/>
      <c r="AM52" s="1369"/>
      <c r="AN52" s="1369"/>
      <c r="AO52" s="1369"/>
      <c r="AP52" s="1369"/>
      <c r="AQ52" s="1369"/>
      <c r="AR52" s="1369"/>
      <c r="AS52" s="1369"/>
      <c r="AT52" s="1369"/>
      <c r="AU52" s="1369"/>
      <c r="AV52" s="1369"/>
      <c r="AW52" s="1369"/>
      <c r="AX52" s="1369"/>
      <c r="AY52" s="1369"/>
      <c r="AZ52" s="1369"/>
      <c r="BA52" s="1369"/>
      <c r="BB52" s="1369"/>
      <c r="BC52" s="1369"/>
      <c r="BD52" s="1369"/>
      <c r="BE52" s="1369"/>
      <c r="BF52" s="1369"/>
      <c r="BG52" s="1369"/>
      <c r="BH52" s="1369"/>
      <c r="BI52" s="1369"/>
      <c r="BJ52" s="1369"/>
      <c r="BK52" s="1369"/>
      <c r="BL52" s="1369"/>
      <c r="BM52" s="1369"/>
      <c r="BN52" s="1369"/>
      <c r="BO52" s="1369"/>
      <c r="BP52" s="1369"/>
      <c r="BQ52" s="1369"/>
      <c r="BR52" s="1369"/>
      <c r="BS52" s="1369"/>
      <c r="BT52" s="1369"/>
      <c r="BU52" s="1369"/>
      <c r="BV52" s="1369"/>
      <c r="BW52" s="1370"/>
      <c r="BX52" s="233"/>
      <c r="BY52" s="268"/>
      <c r="BZ52" s="268"/>
      <c r="CA52" s="268"/>
      <c r="CB52" s="268"/>
      <c r="CC52" s="268"/>
      <c r="CD52" s="268"/>
      <c r="CE52" s="268"/>
      <c r="CF52" s="268"/>
      <c r="CG52" s="268"/>
      <c r="CH52" s="268"/>
      <c r="CI52" s="268"/>
      <c r="CJ52" s="268"/>
      <c r="CK52" s="268"/>
      <c r="CL52" s="268"/>
      <c r="CM52" s="268"/>
      <c r="CN52" s="268"/>
      <c r="CO52" s="268"/>
      <c r="CP52" s="268"/>
      <c r="CQ52" s="268"/>
      <c r="CR52" s="268"/>
      <c r="CS52" s="268"/>
      <c r="CT52" s="268"/>
      <c r="CU52" s="268"/>
    </row>
    <row r="53" spans="1:99" s="230" customFormat="1" ht="19.5" customHeight="1">
      <c r="A53" s="234"/>
      <c r="B53" s="1368"/>
      <c r="C53" s="1369"/>
      <c r="D53" s="1369"/>
      <c r="E53" s="1369"/>
      <c r="F53" s="1369"/>
      <c r="G53" s="1369"/>
      <c r="H53" s="1369"/>
      <c r="I53" s="1369"/>
      <c r="J53" s="1369"/>
      <c r="K53" s="1369"/>
      <c r="L53" s="1369"/>
      <c r="M53" s="1369"/>
      <c r="N53" s="1369"/>
      <c r="O53" s="1369"/>
      <c r="P53" s="1369"/>
      <c r="Q53" s="1369"/>
      <c r="R53" s="1369"/>
      <c r="S53" s="1369"/>
      <c r="T53" s="1369"/>
      <c r="U53" s="1369"/>
      <c r="V53" s="1369"/>
      <c r="W53" s="1369"/>
      <c r="X53" s="1369"/>
      <c r="Y53" s="1369"/>
      <c r="Z53" s="1369"/>
      <c r="AA53" s="1369"/>
      <c r="AB53" s="1369"/>
      <c r="AC53" s="1369"/>
      <c r="AD53" s="1369"/>
      <c r="AE53" s="1369"/>
      <c r="AF53" s="1369"/>
      <c r="AG53" s="1369"/>
      <c r="AH53" s="1369"/>
      <c r="AI53" s="1369"/>
      <c r="AJ53" s="1369"/>
      <c r="AK53" s="1369"/>
      <c r="AL53" s="1369"/>
      <c r="AM53" s="1369"/>
      <c r="AN53" s="1369"/>
      <c r="AO53" s="1369"/>
      <c r="AP53" s="1369"/>
      <c r="AQ53" s="1369"/>
      <c r="AR53" s="1369"/>
      <c r="AS53" s="1369"/>
      <c r="AT53" s="1369"/>
      <c r="AU53" s="1369"/>
      <c r="AV53" s="1369"/>
      <c r="AW53" s="1369"/>
      <c r="AX53" s="1369"/>
      <c r="AY53" s="1369"/>
      <c r="AZ53" s="1369"/>
      <c r="BA53" s="1369"/>
      <c r="BB53" s="1369"/>
      <c r="BC53" s="1369"/>
      <c r="BD53" s="1369"/>
      <c r="BE53" s="1369"/>
      <c r="BF53" s="1369"/>
      <c r="BG53" s="1369"/>
      <c r="BH53" s="1369"/>
      <c r="BI53" s="1369"/>
      <c r="BJ53" s="1369"/>
      <c r="BK53" s="1369"/>
      <c r="BL53" s="1369"/>
      <c r="BM53" s="1369"/>
      <c r="BN53" s="1369"/>
      <c r="BO53" s="1369"/>
      <c r="BP53" s="1369"/>
      <c r="BQ53" s="1369"/>
      <c r="BR53" s="1369"/>
      <c r="BS53" s="1369"/>
      <c r="BT53" s="1369"/>
      <c r="BU53" s="1369"/>
      <c r="BV53" s="1369"/>
      <c r="BW53" s="1370"/>
      <c r="BX53" s="234"/>
      <c r="BY53" s="269"/>
      <c r="BZ53" s="269"/>
      <c r="CA53" s="269"/>
      <c r="CB53" s="269"/>
      <c r="CC53" s="269"/>
      <c r="CD53" s="269"/>
      <c r="CE53" s="269"/>
      <c r="CF53" s="269"/>
      <c r="CG53" s="269"/>
      <c r="CH53" s="269"/>
      <c r="CI53" s="269"/>
      <c r="CJ53" s="269"/>
      <c r="CK53" s="269"/>
      <c r="CL53" s="269"/>
      <c r="CM53" s="269"/>
      <c r="CN53" s="269"/>
      <c r="CO53" s="269"/>
      <c r="CP53" s="269"/>
      <c r="CQ53" s="269"/>
      <c r="CR53" s="269"/>
      <c r="CS53" s="269"/>
      <c r="CT53" s="269"/>
      <c r="CU53" s="269"/>
    </row>
    <row r="54" spans="1:99" s="230" customFormat="1" ht="18.75" customHeight="1">
      <c r="A54" s="234"/>
      <c r="B54" s="1371"/>
      <c r="C54" s="1371"/>
      <c r="D54" s="1371"/>
      <c r="E54" s="1371"/>
      <c r="F54" s="1371"/>
      <c r="G54" s="1371"/>
      <c r="H54" s="1371"/>
      <c r="I54" s="1371"/>
      <c r="J54" s="1371"/>
      <c r="K54" s="1371"/>
      <c r="L54" s="1371"/>
      <c r="M54" s="1371"/>
      <c r="N54" s="1371"/>
      <c r="O54" s="1371"/>
      <c r="P54" s="1371"/>
      <c r="Q54" s="1371"/>
      <c r="R54" s="1371"/>
      <c r="S54" s="1371"/>
      <c r="T54" s="1371"/>
      <c r="U54" s="1371"/>
      <c r="V54" s="1371"/>
      <c r="W54" s="1371"/>
      <c r="X54" s="1371"/>
      <c r="Y54" s="1371"/>
      <c r="Z54" s="1371"/>
      <c r="AA54" s="1371"/>
      <c r="AB54" s="1371"/>
      <c r="AC54" s="1371"/>
      <c r="AD54" s="1371"/>
      <c r="AE54" s="1371"/>
      <c r="AF54" s="1371"/>
      <c r="AG54" s="1371"/>
      <c r="AH54" s="1371"/>
      <c r="AI54" s="1371"/>
      <c r="AJ54" s="1371"/>
      <c r="AK54" s="1371"/>
      <c r="AL54" s="1371"/>
      <c r="AM54" s="1371"/>
      <c r="AN54" s="1371"/>
      <c r="AO54" s="1371"/>
      <c r="AP54" s="1371"/>
      <c r="AQ54" s="1371"/>
      <c r="AR54" s="1371"/>
      <c r="AS54" s="1371"/>
      <c r="AT54" s="1371"/>
      <c r="AU54" s="1371"/>
      <c r="AV54" s="1371"/>
      <c r="AW54" s="1371"/>
      <c r="AX54" s="1371"/>
      <c r="AY54" s="1371"/>
      <c r="AZ54" s="1371"/>
      <c r="BA54" s="1371"/>
      <c r="BB54" s="1371"/>
      <c r="BC54" s="1371"/>
      <c r="BD54" s="1371"/>
      <c r="BE54" s="1371"/>
      <c r="BF54" s="1371"/>
      <c r="BG54" s="1371"/>
      <c r="BH54" s="1371"/>
      <c r="BI54" s="1371"/>
      <c r="BJ54" s="1371"/>
      <c r="BK54" s="1371"/>
      <c r="BL54" s="1371"/>
      <c r="BM54" s="1371"/>
      <c r="BN54" s="1371"/>
      <c r="BO54" s="1371"/>
      <c r="BP54" s="1371"/>
      <c r="BQ54" s="1371"/>
      <c r="BR54" s="1371"/>
      <c r="BS54" s="1371"/>
      <c r="BT54" s="1371"/>
      <c r="BU54" s="1371"/>
      <c r="BV54" s="1371"/>
      <c r="BW54" s="1371"/>
      <c r="BX54" s="234"/>
      <c r="BY54" s="269"/>
      <c r="BZ54" s="269"/>
      <c r="CA54" s="269"/>
      <c r="CB54" s="269"/>
      <c r="CC54" s="269"/>
      <c r="CD54" s="269"/>
      <c r="CE54" s="269"/>
      <c r="CF54" s="269"/>
      <c r="CG54" s="269"/>
      <c r="CH54" s="269"/>
      <c r="CI54" s="269"/>
      <c r="CJ54" s="269"/>
      <c r="CK54" s="269"/>
      <c r="CL54" s="269"/>
      <c r="CM54" s="269"/>
      <c r="CN54" s="269"/>
      <c r="CO54" s="269"/>
      <c r="CP54" s="269"/>
      <c r="CQ54" s="269"/>
      <c r="CR54" s="269"/>
      <c r="CS54" s="269"/>
      <c r="CT54" s="269"/>
      <c r="CU54" s="269"/>
    </row>
    <row r="55" spans="1:99">
      <c r="A55" s="268"/>
      <c r="B55" s="268"/>
      <c r="C55" s="268"/>
      <c r="D55" s="268"/>
      <c r="E55" s="268"/>
      <c r="F55" s="268"/>
      <c r="G55" s="268"/>
      <c r="H55" s="268"/>
      <c r="I55" s="268"/>
      <c r="J55" s="268"/>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8"/>
      <c r="AJ55" s="268"/>
      <c r="AK55" s="268"/>
      <c r="AL55" s="268"/>
      <c r="AM55" s="268"/>
      <c r="AN55" s="268"/>
      <c r="AO55" s="268"/>
      <c r="AP55" s="268"/>
      <c r="AQ55" s="268"/>
      <c r="AR55" s="268"/>
      <c r="AS55" s="268"/>
      <c r="AT55" s="268"/>
      <c r="AU55" s="268"/>
      <c r="AV55" s="268"/>
      <c r="AW55" s="268"/>
      <c r="AX55" s="268"/>
      <c r="AY55" s="268"/>
      <c r="AZ55" s="268"/>
      <c r="BA55" s="268"/>
      <c r="BB55" s="268"/>
      <c r="BC55" s="268"/>
      <c r="BD55" s="268"/>
      <c r="BE55" s="268"/>
      <c r="BF55" s="268"/>
      <c r="BG55" s="268"/>
      <c r="BH55" s="268"/>
      <c r="BI55" s="268"/>
      <c r="BJ55" s="268"/>
      <c r="BK55" s="268"/>
      <c r="BL55" s="268"/>
      <c r="BM55" s="268"/>
      <c r="BN55" s="268"/>
      <c r="BO55" s="268"/>
      <c r="BP55" s="268"/>
      <c r="BQ55" s="268"/>
      <c r="BR55" s="268"/>
      <c r="BS55" s="268"/>
      <c r="BT55" s="268"/>
      <c r="BU55" s="268"/>
      <c r="BV55" s="268"/>
      <c r="BW55" s="268"/>
      <c r="BX55" s="268"/>
      <c r="BY55" s="268"/>
      <c r="BZ55" s="268"/>
      <c r="CA55" s="268"/>
      <c r="CB55" s="268"/>
      <c r="CC55" s="268"/>
      <c r="CD55" s="268"/>
      <c r="CE55" s="268"/>
      <c r="CF55" s="268"/>
      <c r="CG55" s="268"/>
      <c r="CH55" s="268"/>
      <c r="CI55" s="268"/>
      <c r="CJ55" s="268"/>
      <c r="CK55" s="268"/>
      <c r="CL55" s="268"/>
      <c r="CM55" s="268"/>
      <c r="CN55" s="268"/>
      <c r="CO55" s="268"/>
      <c r="CP55" s="268"/>
      <c r="CQ55" s="268"/>
      <c r="CR55" s="268"/>
      <c r="CS55" s="268"/>
      <c r="CT55" s="268"/>
      <c r="CU55" s="268"/>
    </row>
    <row r="56" spans="1:99">
      <c r="A56" s="268"/>
      <c r="B56" s="268"/>
      <c r="C56" s="268"/>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8"/>
      <c r="AU56" s="268"/>
      <c r="AV56" s="268"/>
      <c r="AW56" s="268"/>
      <c r="AX56" s="268"/>
      <c r="AY56" s="268"/>
      <c r="AZ56" s="268"/>
      <c r="BA56" s="268"/>
      <c r="BB56" s="268"/>
      <c r="BC56" s="268"/>
      <c r="BD56" s="268"/>
      <c r="BE56" s="268"/>
      <c r="BF56" s="268"/>
      <c r="BG56" s="268"/>
      <c r="BH56" s="268"/>
      <c r="BI56" s="268"/>
      <c r="BJ56" s="268"/>
      <c r="BK56" s="268"/>
      <c r="BL56" s="268"/>
      <c r="BM56" s="268"/>
      <c r="BN56" s="268"/>
      <c r="BO56" s="268"/>
      <c r="BP56" s="268"/>
      <c r="BQ56" s="268"/>
      <c r="BR56" s="268"/>
      <c r="BS56" s="268"/>
      <c r="BT56" s="268"/>
      <c r="BU56" s="268"/>
      <c r="BV56" s="268"/>
      <c r="BW56" s="268"/>
      <c r="BX56" s="268"/>
      <c r="BY56" s="268"/>
      <c r="BZ56" s="268"/>
      <c r="CA56" s="268"/>
      <c r="CB56" s="268"/>
      <c r="CC56" s="268"/>
      <c r="CD56" s="268"/>
      <c r="CE56" s="268"/>
      <c r="CF56" s="268"/>
      <c r="CG56" s="268"/>
      <c r="CH56" s="268"/>
      <c r="CI56" s="268"/>
      <c r="CJ56" s="268"/>
      <c r="CK56" s="268"/>
      <c r="CL56" s="268"/>
      <c r="CM56" s="268"/>
      <c r="CN56" s="268"/>
      <c r="CO56" s="268"/>
      <c r="CP56" s="268"/>
      <c r="CQ56" s="268"/>
      <c r="CR56" s="268"/>
      <c r="CS56" s="268"/>
      <c r="CT56" s="268"/>
      <c r="CU56" s="268"/>
    </row>
    <row r="57" spans="1:99">
      <c r="A57" s="268"/>
      <c r="B57" s="268"/>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8"/>
      <c r="AO57" s="268"/>
      <c r="AP57" s="268"/>
      <c r="AQ57" s="268"/>
      <c r="AR57" s="268"/>
      <c r="AS57" s="268"/>
      <c r="AT57" s="268"/>
      <c r="AU57" s="268"/>
      <c r="AV57" s="268"/>
      <c r="AW57" s="268"/>
      <c r="AX57" s="268"/>
      <c r="AY57" s="268"/>
      <c r="AZ57" s="268"/>
      <c r="BA57" s="268"/>
      <c r="BB57" s="268"/>
      <c r="BC57" s="268"/>
      <c r="BD57" s="268"/>
      <c r="BE57" s="268"/>
      <c r="BF57" s="268"/>
      <c r="BG57" s="268"/>
      <c r="BH57" s="268"/>
      <c r="BI57" s="268"/>
      <c r="BJ57" s="268"/>
      <c r="BK57" s="268"/>
      <c r="BL57" s="268"/>
      <c r="BM57" s="268"/>
      <c r="BN57" s="268"/>
      <c r="BO57" s="268"/>
      <c r="BP57" s="268"/>
      <c r="BQ57" s="268"/>
      <c r="BR57" s="268"/>
      <c r="BS57" s="268"/>
      <c r="BT57" s="268"/>
      <c r="BU57" s="268"/>
      <c r="BV57" s="268"/>
      <c r="BW57" s="268"/>
      <c r="BX57" s="268"/>
      <c r="BY57" s="268"/>
      <c r="BZ57" s="268"/>
      <c r="CA57" s="268"/>
      <c r="CB57" s="268"/>
      <c r="CC57" s="268"/>
      <c r="CD57" s="268"/>
      <c r="CE57" s="268"/>
      <c r="CF57" s="268"/>
      <c r="CG57" s="268"/>
      <c r="CH57" s="268"/>
      <c r="CI57" s="268"/>
      <c r="CJ57" s="268"/>
      <c r="CK57" s="268"/>
      <c r="CL57" s="268"/>
      <c r="CM57" s="268"/>
      <c r="CN57" s="268"/>
      <c r="CO57" s="268"/>
      <c r="CP57" s="268"/>
      <c r="CQ57" s="268"/>
      <c r="CR57" s="268"/>
      <c r="CS57" s="268"/>
      <c r="CT57" s="268"/>
      <c r="CU57" s="268"/>
    </row>
    <row r="58" spans="1:99">
      <c r="A58" s="268"/>
      <c r="B58" s="268"/>
      <c r="C58" s="268"/>
      <c r="D58" s="268"/>
      <c r="E58" s="268"/>
      <c r="F58" s="268"/>
      <c r="G58" s="268"/>
      <c r="H58" s="268"/>
      <c r="I58" s="268"/>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M58" s="268"/>
      <c r="AN58" s="268"/>
      <c r="AO58" s="268"/>
      <c r="AP58" s="268"/>
      <c r="AQ58" s="268"/>
      <c r="AR58" s="268"/>
      <c r="AS58" s="268"/>
      <c r="AT58" s="268"/>
      <c r="AU58" s="268"/>
      <c r="AV58" s="268"/>
      <c r="AW58" s="268"/>
      <c r="AX58" s="268"/>
      <c r="AY58" s="268"/>
      <c r="AZ58" s="268"/>
      <c r="BA58" s="268"/>
      <c r="BB58" s="268"/>
      <c r="BC58" s="268"/>
      <c r="BD58" s="268"/>
      <c r="BE58" s="268"/>
      <c r="BF58" s="268"/>
      <c r="BG58" s="268"/>
      <c r="BH58" s="268"/>
      <c r="BI58" s="268"/>
      <c r="BJ58" s="268"/>
      <c r="BK58" s="268"/>
      <c r="BL58" s="268"/>
      <c r="BM58" s="268"/>
      <c r="BN58" s="268"/>
      <c r="BO58" s="268"/>
      <c r="BP58" s="268"/>
      <c r="BQ58" s="268"/>
      <c r="BR58" s="268"/>
      <c r="BS58" s="268"/>
      <c r="BT58" s="268"/>
      <c r="BU58" s="268"/>
      <c r="BV58" s="268"/>
      <c r="BW58" s="268"/>
      <c r="BX58" s="268"/>
      <c r="BY58" s="268"/>
      <c r="BZ58" s="268"/>
      <c r="CA58" s="268"/>
      <c r="CB58" s="268"/>
      <c r="CC58" s="268"/>
      <c r="CD58" s="268"/>
      <c r="CE58" s="268"/>
      <c r="CF58" s="268"/>
      <c r="CG58" s="268"/>
      <c r="CH58" s="268"/>
      <c r="CI58" s="268"/>
      <c r="CJ58" s="268"/>
      <c r="CK58" s="268"/>
      <c r="CL58" s="268"/>
      <c r="CM58" s="268"/>
      <c r="CN58" s="268"/>
      <c r="CO58" s="268"/>
      <c r="CP58" s="268"/>
      <c r="CQ58" s="268"/>
      <c r="CR58" s="268"/>
      <c r="CS58" s="268"/>
      <c r="CT58" s="268"/>
      <c r="CU58" s="268"/>
    </row>
    <row r="59" spans="1:99">
      <c r="A59" s="268"/>
      <c r="B59" s="268"/>
      <c r="C59" s="268"/>
      <c r="D59" s="268"/>
      <c r="E59" s="268"/>
      <c r="F59" s="268"/>
      <c r="G59" s="268"/>
      <c r="H59" s="268"/>
      <c r="I59" s="268"/>
      <c r="J59" s="268"/>
      <c r="K59" s="268"/>
      <c r="L59" s="268"/>
      <c r="M59" s="268"/>
      <c r="N59" s="268"/>
      <c r="O59" s="268"/>
      <c r="P59" s="268"/>
      <c r="Q59" s="268"/>
      <c r="R59" s="268"/>
      <c r="S59" s="268"/>
      <c r="T59" s="268"/>
      <c r="U59" s="268"/>
      <c r="V59" s="268"/>
      <c r="W59" s="268"/>
      <c r="X59" s="268"/>
      <c r="Y59" s="268"/>
      <c r="Z59" s="268"/>
      <c r="AA59" s="268"/>
      <c r="AB59" s="268"/>
      <c r="AC59" s="268"/>
      <c r="AD59" s="268"/>
      <c r="AE59" s="268"/>
      <c r="AF59" s="268"/>
      <c r="AG59" s="268"/>
      <c r="AH59" s="268"/>
      <c r="AI59" s="268"/>
      <c r="AJ59" s="268"/>
      <c r="AK59" s="268"/>
      <c r="AL59" s="268"/>
      <c r="AM59" s="268"/>
      <c r="AN59" s="268"/>
      <c r="AO59" s="268"/>
      <c r="AP59" s="268"/>
      <c r="AQ59" s="268"/>
      <c r="AR59" s="268"/>
      <c r="AS59" s="268"/>
      <c r="AT59" s="268"/>
      <c r="AU59" s="268"/>
      <c r="AV59" s="268"/>
      <c r="AW59" s="268"/>
      <c r="AX59" s="268"/>
      <c r="AY59" s="268"/>
      <c r="AZ59" s="268"/>
      <c r="BA59" s="268"/>
      <c r="BB59" s="268"/>
      <c r="BC59" s="268"/>
      <c r="BD59" s="268"/>
      <c r="BE59" s="268"/>
      <c r="BF59" s="268"/>
      <c r="BG59" s="268"/>
      <c r="BH59" s="268"/>
      <c r="BI59" s="268"/>
      <c r="BJ59" s="268"/>
      <c r="BK59" s="268"/>
      <c r="BL59" s="268"/>
      <c r="BM59" s="268"/>
      <c r="BN59" s="268"/>
      <c r="BO59" s="268"/>
      <c r="BP59" s="268"/>
      <c r="BQ59" s="268"/>
      <c r="BR59" s="268"/>
      <c r="BS59" s="268"/>
      <c r="BT59" s="268"/>
      <c r="BU59" s="268"/>
      <c r="BV59" s="268"/>
      <c r="BW59" s="268"/>
      <c r="BX59" s="268"/>
      <c r="BY59" s="268"/>
      <c r="BZ59" s="268"/>
      <c r="CA59" s="268"/>
      <c r="CB59" s="268"/>
      <c r="CC59" s="268"/>
      <c r="CD59" s="268"/>
      <c r="CE59" s="268"/>
      <c r="CF59" s="268"/>
      <c r="CG59" s="268"/>
      <c r="CH59" s="268"/>
      <c r="CI59" s="268"/>
      <c r="CJ59" s="268"/>
      <c r="CK59" s="268"/>
      <c r="CL59" s="268"/>
      <c r="CM59" s="268"/>
      <c r="CN59" s="268"/>
      <c r="CO59" s="268"/>
      <c r="CP59" s="268"/>
      <c r="CQ59" s="268"/>
      <c r="CR59" s="268"/>
      <c r="CS59" s="268"/>
      <c r="CT59" s="268"/>
      <c r="CU59" s="268"/>
    </row>
    <row r="60" spans="1:99">
      <c r="A60" s="268"/>
      <c r="B60" s="268"/>
      <c r="C60" s="268"/>
      <c r="D60" s="268"/>
      <c r="E60" s="268"/>
      <c r="F60" s="268"/>
      <c r="G60" s="268"/>
      <c r="H60" s="268"/>
      <c r="I60" s="268"/>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c r="AH60" s="268"/>
      <c r="AI60" s="268"/>
      <c r="AJ60" s="268"/>
      <c r="AK60" s="268"/>
      <c r="AL60" s="268"/>
      <c r="AM60" s="268"/>
      <c r="AN60" s="268"/>
      <c r="AO60" s="268"/>
      <c r="AP60" s="268"/>
      <c r="AQ60" s="268"/>
      <c r="AR60" s="268"/>
      <c r="AS60" s="268"/>
      <c r="AT60" s="268"/>
      <c r="AU60" s="268"/>
      <c r="AV60" s="268"/>
      <c r="AW60" s="268"/>
      <c r="AX60" s="268"/>
      <c r="AY60" s="268"/>
      <c r="AZ60" s="268"/>
      <c r="BA60" s="268"/>
      <c r="BB60" s="268"/>
      <c r="BC60" s="268"/>
      <c r="BD60" s="268"/>
      <c r="BE60" s="268"/>
      <c r="BF60" s="268"/>
      <c r="BG60" s="268"/>
      <c r="BH60" s="268"/>
      <c r="BI60" s="268"/>
      <c r="BJ60" s="268"/>
      <c r="BK60" s="268"/>
      <c r="BL60" s="268"/>
      <c r="BM60" s="268"/>
      <c r="BN60" s="268"/>
      <c r="BO60" s="268"/>
      <c r="BP60" s="268"/>
      <c r="BQ60" s="268"/>
      <c r="BR60" s="268"/>
      <c r="BS60" s="268"/>
      <c r="BT60" s="268"/>
      <c r="BU60" s="268"/>
      <c r="BV60" s="268"/>
      <c r="BW60" s="268"/>
      <c r="BX60" s="268"/>
      <c r="BY60" s="268"/>
      <c r="BZ60" s="268"/>
      <c r="CA60" s="268"/>
      <c r="CB60" s="268"/>
      <c r="CC60" s="268"/>
      <c r="CD60" s="268"/>
      <c r="CE60" s="268"/>
      <c r="CF60" s="268"/>
      <c r="CG60" s="268"/>
      <c r="CH60" s="268"/>
      <c r="CI60" s="268"/>
      <c r="CJ60" s="268"/>
      <c r="CK60" s="268"/>
      <c r="CL60" s="268"/>
      <c r="CM60" s="268"/>
      <c r="CN60" s="268"/>
      <c r="CO60" s="268"/>
      <c r="CP60" s="268"/>
      <c r="CQ60" s="268"/>
      <c r="CR60" s="268"/>
      <c r="CS60" s="268"/>
      <c r="CT60" s="268"/>
      <c r="CU60" s="268"/>
    </row>
    <row r="61" spans="1:99">
      <c r="A61" s="268"/>
      <c r="B61" s="268"/>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c r="AA61" s="268"/>
      <c r="AB61" s="268"/>
      <c r="AC61" s="268"/>
      <c r="AD61" s="268"/>
      <c r="AE61" s="268"/>
      <c r="AF61" s="268"/>
      <c r="AG61" s="268"/>
      <c r="AH61" s="268"/>
      <c r="AI61" s="268"/>
      <c r="AJ61" s="268"/>
      <c r="AK61" s="268"/>
      <c r="AL61" s="268"/>
      <c r="AM61" s="268"/>
      <c r="AN61" s="268"/>
      <c r="AO61" s="268"/>
      <c r="AP61" s="268"/>
      <c r="AQ61" s="268"/>
      <c r="AR61" s="268"/>
      <c r="AS61" s="268"/>
      <c r="AT61" s="268"/>
      <c r="AU61" s="268"/>
      <c r="AV61" s="268"/>
      <c r="AW61" s="268"/>
      <c r="AX61" s="268"/>
      <c r="AY61" s="268"/>
      <c r="AZ61" s="268"/>
      <c r="BA61" s="268"/>
      <c r="BB61" s="268"/>
      <c r="BC61" s="268"/>
      <c r="BD61" s="268"/>
      <c r="BE61" s="268"/>
      <c r="BF61" s="268"/>
      <c r="BG61" s="268"/>
      <c r="BH61" s="268"/>
      <c r="BI61" s="268"/>
      <c r="BJ61" s="268"/>
      <c r="BK61" s="268"/>
      <c r="BL61" s="268"/>
      <c r="BM61" s="268"/>
      <c r="BN61" s="268"/>
      <c r="BO61" s="268"/>
      <c r="BP61" s="268"/>
      <c r="BQ61" s="268"/>
      <c r="BR61" s="268"/>
      <c r="BS61" s="268"/>
      <c r="BT61" s="268"/>
      <c r="BU61" s="268"/>
      <c r="BV61" s="268"/>
      <c r="BW61" s="268"/>
      <c r="BX61" s="268"/>
      <c r="BY61" s="268"/>
      <c r="BZ61" s="268"/>
      <c r="CA61" s="268"/>
      <c r="CB61" s="268"/>
      <c r="CC61" s="268"/>
      <c r="CD61" s="268"/>
      <c r="CE61" s="268"/>
      <c r="CF61" s="268"/>
      <c r="CG61" s="268"/>
      <c r="CH61" s="268"/>
      <c r="CI61" s="268"/>
      <c r="CJ61" s="268"/>
      <c r="CK61" s="268"/>
      <c r="CL61" s="268"/>
      <c r="CM61" s="268"/>
      <c r="CN61" s="268"/>
      <c r="CO61" s="268"/>
      <c r="CP61" s="268"/>
      <c r="CQ61" s="268"/>
      <c r="CR61" s="268"/>
      <c r="CS61" s="268"/>
      <c r="CT61" s="268"/>
      <c r="CU61" s="268"/>
    </row>
    <row r="62" spans="1:99">
      <c r="A62" s="268"/>
      <c r="B62" s="268"/>
      <c r="C62" s="268"/>
      <c r="D62" s="268"/>
      <c r="E62" s="268"/>
      <c r="F62" s="268"/>
      <c r="G62" s="268"/>
      <c r="H62" s="268"/>
      <c r="I62" s="268"/>
      <c r="J62" s="268"/>
      <c r="K62" s="268"/>
      <c r="L62" s="268"/>
      <c r="M62" s="268"/>
      <c r="N62" s="268"/>
      <c r="O62" s="268"/>
      <c r="P62" s="268"/>
      <c r="Q62" s="268"/>
      <c r="R62" s="268"/>
      <c r="S62" s="268"/>
      <c r="T62" s="268"/>
      <c r="U62" s="268"/>
      <c r="V62" s="268"/>
      <c r="W62" s="268"/>
      <c r="X62" s="268"/>
      <c r="Y62" s="268"/>
      <c r="Z62" s="268"/>
      <c r="AA62" s="268"/>
      <c r="AB62" s="268"/>
      <c r="AC62" s="268"/>
      <c r="AD62" s="268"/>
      <c r="AE62" s="268"/>
      <c r="AF62" s="268"/>
      <c r="AG62" s="268"/>
      <c r="AH62" s="268"/>
      <c r="AI62" s="268"/>
      <c r="AJ62" s="268"/>
      <c r="AK62" s="268"/>
      <c r="AL62" s="268"/>
      <c r="AM62" s="268"/>
      <c r="AN62" s="268"/>
      <c r="AO62" s="268"/>
      <c r="AP62" s="268"/>
      <c r="AQ62" s="268"/>
      <c r="AR62" s="268"/>
      <c r="AS62" s="268"/>
      <c r="AT62" s="268"/>
      <c r="AU62" s="268"/>
      <c r="AV62" s="268"/>
      <c r="AW62" s="268"/>
      <c r="AX62" s="268"/>
      <c r="AY62" s="268"/>
      <c r="AZ62" s="268"/>
      <c r="BA62" s="268"/>
      <c r="BB62" s="268"/>
      <c r="BC62" s="268"/>
      <c r="BD62" s="268"/>
      <c r="BE62" s="268"/>
      <c r="BF62" s="268"/>
      <c r="BG62" s="268"/>
      <c r="BH62" s="268"/>
      <c r="BI62" s="268"/>
      <c r="BJ62" s="268"/>
      <c r="BK62" s="268"/>
      <c r="BL62" s="268"/>
      <c r="BM62" s="268"/>
      <c r="BN62" s="268"/>
      <c r="BO62" s="268"/>
      <c r="BP62" s="268"/>
      <c r="BQ62" s="268"/>
      <c r="BR62" s="268"/>
      <c r="BS62" s="268"/>
      <c r="BT62" s="268"/>
      <c r="BU62" s="268"/>
      <c r="BV62" s="268"/>
      <c r="BW62" s="268"/>
      <c r="BX62" s="268"/>
      <c r="BY62" s="268"/>
      <c r="BZ62" s="268"/>
      <c r="CA62" s="268"/>
      <c r="CB62" s="268"/>
      <c r="CC62" s="268"/>
      <c r="CD62" s="268"/>
      <c r="CE62" s="268"/>
      <c r="CF62" s="268"/>
      <c r="CG62" s="268"/>
      <c r="CH62" s="268"/>
      <c r="CI62" s="268"/>
      <c r="CJ62" s="268"/>
      <c r="CK62" s="268"/>
      <c r="CL62" s="268"/>
      <c r="CM62" s="268"/>
      <c r="CN62" s="268"/>
      <c r="CO62" s="268"/>
      <c r="CP62" s="268"/>
      <c r="CQ62" s="268"/>
      <c r="CR62" s="268"/>
      <c r="CS62" s="268"/>
      <c r="CT62" s="268"/>
      <c r="CU62" s="268"/>
    </row>
    <row r="63" spans="1:99">
      <c r="A63" s="268"/>
      <c r="B63" s="268"/>
      <c r="C63" s="268"/>
      <c r="D63" s="268"/>
      <c r="E63" s="268"/>
      <c r="F63" s="268"/>
      <c r="G63" s="268"/>
      <c r="H63" s="268"/>
      <c r="I63" s="268"/>
      <c r="J63" s="268"/>
      <c r="K63" s="268"/>
      <c r="L63" s="268"/>
      <c r="M63" s="268"/>
      <c r="N63" s="268"/>
      <c r="O63" s="268"/>
      <c r="P63" s="268"/>
      <c r="Q63" s="268"/>
      <c r="R63" s="268"/>
      <c r="S63" s="268"/>
      <c r="T63" s="268"/>
      <c r="U63" s="268"/>
      <c r="V63" s="268"/>
      <c r="W63" s="268"/>
      <c r="X63" s="268"/>
      <c r="Y63" s="268"/>
      <c r="Z63" s="268"/>
      <c r="AA63" s="268"/>
      <c r="AB63" s="268"/>
      <c r="AC63" s="268"/>
      <c r="AD63" s="268"/>
      <c r="AE63" s="268"/>
      <c r="AF63" s="268"/>
      <c r="AG63" s="268"/>
      <c r="AH63" s="268"/>
      <c r="AI63" s="268"/>
      <c r="AJ63" s="268"/>
      <c r="AK63" s="268"/>
      <c r="AL63" s="268"/>
      <c r="AM63" s="268"/>
      <c r="AN63" s="268"/>
      <c r="AO63" s="268"/>
      <c r="AP63" s="268"/>
      <c r="AQ63" s="268"/>
      <c r="AR63" s="268"/>
      <c r="AS63" s="268"/>
      <c r="AT63" s="268"/>
      <c r="AU63" s="268"/>
      <c r="AV63" s="268"/>
      <c r="AW63" s="268"/>
      <c r="AX63" s="268"/>
      <c r="AY63" s="268"/>
      <c r="AZ63" s="268"/>
      <c r="BA63" s="268"/>
      <c r="BB63" s="268"/>
      <c r="BC63" s="268"/>
      <c r="BD63" s="268"/>
      <c r="BE63" s="268"/>
      <c r="BF63" s="268"/>
      <c r="BG63" s="268"/>
      <c r="BH63" s="268"/>
      <c r="BI63" s="268"/>
      <c r="BJ63" s="268"/>
      <c r="BK63" s="268"/>
      <c r="BL63" s="268"/>
      <c r="BM63" s="268"/>
      <c r="BN63" s="268"/>
      <c r="BO63" s="268"/>
      <c r="BP63" s="268"/>
      <c r="BQ63" s="268"/>
      <c r="BR63" s="268"/>
      <c r="BS63" s="268"/>
      <c r="BT63" s="268"/>
      <c r="BU63" s="268"/>
      <c r="BV63" s="268"/>
      <c r="BW63" s="268"/>
      <c r="BX63" s="268"/>
      <c r="BY63" s="268"/>
      <c r="BZ63" s="268"/>
      <c r="CA63" s="268"/>
      <c r="CB63" s="268"/>
      <c r="CC63" s="268"/>
      <c r="CD63" s="268"/>
      <c r="CE63" s="268"/>
      <c r="CF63" s="268"/>
      <c r="CG63" s="268"/>
      <c r="CH63" s="268"/>
      <c r="CI63" s="268"/>
      <c r="CJ63" s="268"/>
      <c r="CK63" s="268"/>
      <c r="CL63" s="268"/>
      <c r="CM63" s="268"/>
      <c r="CN63" s="268"/>
      <c r="CO63" s="268"/>
      <c r="CP63" s="268"/>
      <c r="CQ63" s="268"/>
      <c r="CR63" s="268"/>
      <c r="CS63" s="268"/>
      <c r="CT63" s="268"/>
      <c r="CU63" s="268"/>
    </row>
    <row r="64" spans="1:99">
      <c r="A64" s="268"/>
      <c r="B64" s="268"/>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c r="AA64" s="268"/>
      <c r="AB64" s="268"/>
      <c r="AC64" s="268"/>
      <c r="AD64" s="268"/>
      <c r="AE64" s="268"/>
      <c r="AF64" s="268"/>
      <c r="AG64" s="268"/>
      <c r="AH64" s="268"/>
      <c r="AI64" s="268"/>
      <c r="AJ64" s="268"/>
      <c r="AK64" s="268"/>
      <c r="AL64" s="268"/>
      <c r="AM64" s="268"/>
      <c r="AN64" s="268"/>
      <c r="AO64" s="268"/>
      <c r="AP64" s="268"/>
      <c r="AQ64" s="268"/>
      <c r="AR64" s="268"/>
      <c r="AS64" s="268"/>
      <c r="AT64" s="268"/>
      <c r="AU64" s="268"/>
      <c r="AV64" s="268"/>
      <c r="AW64" s="268"/>
      <c r="AX64" s="268"/>
      <c r="AY64" s="268"/>
      <c r="AZ64" s="268"/>
      <c r="BA64" s="268"/>
      <c r="BB64" s="268"/>
      <c r="BC64" s="268"/>
      <c r="BD64" s="268"/>
      <c r="BE64" s="268"/>
      <c r="BF64" s="268"/>
      <c r="BG64" s="268"/>
      <c r="BH64" s="268"/>
      <c r="BI64" s="268"/>
      <c r="BJ64" s="268"/>
      <c r="BK64" s="268"/>
      <c r="BL64" s="268"/>
      <c r="BM64" s="268"/>
      <c r="BN64" s="268"/>
      <c r="BO64" s="268"/>
      <c r="BP64" s="268"/>
      <c r="BQ64" s="268"/>
      <c r="BR64" s="268"/>
      <c r="BS64" s="268"/>
      <c r="BT64" s="268"/>
      <c r="BU64" s="268"/>
      <c r="BV64" s="268"/>
      <c r="BW64" s="268"/>
      <c r="BX64" s="268"/>
      <c r="BY64" s="268"/>
      <c r="BZ64" s="268"/>
      <c r="CA64" s="268"/>
      <c r="CB64" s="268"/>
      <c r="CC64" s="268"/>
      <c r="CD64" s="268"/>
      <c r="CE64" s="268"/>
      <c r="CF64" s="268"/>
      <c r="CG64" s="268"/>
      <c r="CH64" s="268"/>
      <c r="CI64" s="268"/>
      <c r="CJ64" s="268"/>
      <c r="CK64" s="268"/>
      <c r="CL64" s="268"/>
      <c r="CM64" s="268"/>
      <c r="CN64" s="268"/>
      <c r="CO64" s="268"/>
      <c r="CP64" s="268"/>
      <c r="CQ64" s="268"/>
      <c r="CR64" s="268"/>
      <c r="CS64" s="268"/>
      <c r="CT64" s="268"/>
      <c r="CU64" s="268"/>
    </row>
    <row r="65" spans="1:99">
      <c r="A65" s="268"/>
      <c r="B65" s="268"/>
      <c r="C65" s="268"/>
      <c r="D65" s="268"/>
      <c r="E65" s="268"/>
      <c r="F65" s="268"/>
      <c r="G65" s="268"/>
      <c r="H65" s="268"/>
      <c r="I65" s="268"/>
      <c r="J65" s="268"/>
      <c r="K65" s="268"/>
      <c r="L65" s="268"/>
      <c r="M65" s="268"/>
      <c r="N65" s="268"/>
      <c r="O65" s="268"/>
      <c r="P65" s="268"/>
      <c r="Q65" s="268"/>
      <c r="R65" s="268"/>
      <c r="S65" s="268"/>
      <c r="T65" s="268"/>
      <c r="U65" s="268"/>
      <c r="V65" s="268"/>
      <c r="W65" s="268"/>
      <c r="X65" s="268"/>
      <c r="Y65" s="268"/>
      <c r="Z65" s="268"/>
      <c r="AA65" s="268"/>
      <c r="AB65" s="268"/>
      <c r="AC65" s="268"/>
      <c r="AD65" s="268"/>
      <c r="AE65" s="268"/>
      <c r="AF65" s="268"/>
      <c r="AG65" s="268"/>
      <c r="AH65" s="268"/>
      <c r="AI65" s="268"/>
      <c r="AJ65" s="268"/>
      <c r="AK65" s="268"/>
      <c r="AL65" s="268"/>
      <c r="AM65" s="268"/>
      <c r="AN65" s="268"/>
      <c r="AO65" s="268"/>
      <c r="AP65" s="268"/>
      <c r="AQ65" s="268"/>
      <c r="AR65" s="268"/>
      <c r="AS65" s="268"/>
      <c r="AT65" s="268"/>
      <c r="AU65" s="268"/>
      <c r="AV65" s="268"/>
      <c r="AW65" s="268"/>
      <c r="AX65" s="268"/>
      <c r="AY65" s="268"/>
      <c r="AZ65" s="268"/>
      <c r="BA65" s="268"/>
      <c r="BB65" s="268"/>
      <c r="BC65" s="268"/>
      <c r="BD65" s="268"/>
      <c r="BE65" s="268"/>
      <c r="BF65" s="268"/>
      <c r="BG65" s="268"/>
      <c r="BH65" s="268"/>
      <c r="BI65" s="268"/>
      <c r="BJ65" s="268"/>
      <c r="BK65" s="268"/>
      <c r="BL65" s="268"/>
      <c r="BM65" s="268"/>
      <c r="BN65" s="268"/>
      <c r="BO65" s="268"/>
      <c r="BP65" s="268"/>
      <c r="BQ65" s="268"/>
      <c r="BR65" s="268"/>
      <c r="BS65" s="268"/>
      <c r="BT65" s="268"/>
      <c r="BU65" s="268"/>
      <c r="BV65" s="268"/>
      <c r="BW65" s="268"/>
      <c r="BX65" s="268"/>
      <c r="BY65" s="268"/>
      <c r="BZ65" s="268"/>
      <c r="CA65" s="268"/>
      <c r="CB65" s="268"/>
      <c r="CC65" s="268"/>
      <c r="CD65" s="268"/>
      <c r="CE65" s="268"/>
      <c r="CF65" s="268"/>
      <c r="CG65" s="268"/>
      <c r="CH65" s="268"/>
      <c r="CI65" s="268"/>
      <c r="CJ65" s="268"/>
      <c r="CK65" s="268"/>
      <c r="CL65" s="268"/>
      <c r="CM65" s="268"/>
      <c r="CN65" s="268"/>
      <c r="CO65" s="268"/>
      <c r="CP65" s="268"/>
      <c r="CQ65" s="268"/>
      <c r="CR65" s="268"/>
      <c r="CS65" s="268"/>
      <c r="CT65" s="268"/>
      <c r="CU65" s="268"/>
    </row>
    <row r="66" spans="1:99">
      <c r="A66" s="268"/>
      <c r="B66" s="268"/>
      <c r="C66" s="268"/>
      <c r="D66" s="268"/>
      <c r="E66" s="268"/>
      <c r="F66" s="268"/>
      <c r="G66" s="268"/>
      <c r="H66" s="268"/>
      <c r="I66" s="268"/>
      <c r="J66" s="268"/>
      <c r="K66" s="268"/>
      <c r="L66" s="268"/>
      <c r="M66" s="268"/>
      <c r="N66" s="268"/>
      <c r="O66" s="268"/>
      <c r="P66" s="268"/>
      <c r="Q66" s="268"/>
      <c r="R66" s="268"/>
      <c r="S66" s="268"/>
      <c r="T66" s="268"/>
      <c r="U66" s="268"/>
      <c r="V66" s="268"/>
      <c r="W66" s="268"/>
      <c r="X66" s="268"/>
      <c r="Y66" s="268"/>
      <c r="Z66" s="268"/>
      <c r="AA66" s="268"/>
      <c r="AB66" s="268"/>
      <c r="AC66" s="268"/>
      <c r="AD66" s="268"/>
      <c r="AE66" s="268"/>
      <c r="AF66" s="268"/>
      <c r="AG66" s="268"/>
      <c r="AH66" s="268"/>
      <c r="AI66" s="268"/>
      <c r="AJ66" s="268"/>
      <c r="AK66" s="268"/>
      <c r="AL66" s="268"/>
      <c r="AM66" s="268"/>
      <c r="AN66" s="268"/>
      <c r="AO66" s="268"/>
      <c r="AP66" s="268"/>
      <c r="AQ66" s="268"/>
      <c r="AR66" s="268"/>
      <c r="AS66" s="268"/>
      <c r="AT66" s="268"/>
      <c r="AU66" s="268"/>
      <c r="AV66" s="268"/>
      <c r="AW66" s="268"/>
      <c r="AX66" s="268"/>
      <c r="AY66" s="268"/>
      <c r="AZ66" s="268"/>
      <c r="BA66" s="268"/>
      <c r="BB66" s="268"/>
      <c r="BC66" s="268"/>
      <c r="BD66" s="268"/>
      <c r="BE66" s="268"/>
      <c r="BF66" s="268"/>
      <c r="BG66" s="268"/>
      <c r="BH66" s="268"/>
      <c r="BI66" s="268"/>
      <c r="BJ66" s="268"/>
      <c r="BK66" s="268"/>
      <c r="BL66" s="268"/>
      <c r="BM66" s="268"/>
      <c r="BN66" s="268"/>
      <c r="BO66" s="268"/>
      <c r="BP66" s="268"/>
      <c r="BQ66" s="268"/>
      <c r="BR66" s="268"/>
      <c r="BS66" s="268"/>
      <c r="BT66" s="268"/>
      <c r="BU66" s="268"/>
      <c r="BV66" s="268"/>
      <c r="BW66" s="268"/>
      <c r="BX66" s="268"/>
      <c r="BY66" s="268"/>
      <c r="BZ66" s="268"/>
      <c r="CA66" s="268"/>
      <c r="CB66" s="268"/>
      <c r="CC66" s="268"/>
      <c r="CD66" s="268"/>
      <c r="CE66" s="268"/>
      <c r="CF66" s="268"/>
      <c r="CG66" s="268"/>
      <c r="CH66" s="268"/>
      <c r="CI66" s="268"/>
      <c r="CJ66" s="268"/>
      <c r="CK66" s="268"/>
      <c r="CL66" s="268"/>
      <c r="CM66" s="268"/>
      <c r="CN66" s="268"/>
      <c r="CO66" s="268"/>
      <c r="CP66" s="268"/>
      <c r="CQ66" s="268"/>
      <c r="CR66" s="268"/>
      <c r="CS66" s="268"/>
      <c r="CT66" s="268"/>
      <c r="CU66" s="268"/>
    </row>
    <row r="67" spans="1:99">
      <c r="A67" s="268"/>
      <c r="B67" s="268"/>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c r="AA67" s="268"/>
      <c r="AB67" s="268"/>
      <c r="AC67" s="268"/>
      <c r="AD67" s="268"/>
      <c r="AE67" s="268"/>
      <c r="AF67" s="268"/>
      <c r="AG67" s="268"/>
      <c r="AH67" s="268"/>
      <c r="AI67" s="268"/>
      <c r="AJ67" s="268"/>
      <c r="AK67" s="268"/>
      <c r="AL67" s="268"/>
      <c r="AM67" s="268"/>
      <c r="AN67" s="268"/>
      <c r="AO67" s="268"/>
      <c r="AP67" s="268"/>
      <c r="AQ67" s="268"/>
      <c r="AR67" s="268"/>
      <c r="AS67" s="268"/>
      <c r="AT67" s="268"/>
      <c r="AU67" s="268"/>
      <c r="AV67" s="268"/>
      <c r="AW67" s="268"/>
      <c r="AX67" s="268"/>
      <c r="AY67" s="268"/>
      <c r="AZ67" s="268"/>
      <c r="BA67" s="268"/>
      <c r="BB67" s="268"/>
      <c r="BC67" s="268"/>
      <c r="BD67" s="268"/>
      <c r="BE67" s="268"/>
      <c r="BF67" s="268"/>
      <c r="BG67" s="268"/>
      <c r="BH67" s="268"/>
      <c r="BI67" s="268"/>
      <c r="BJ67" s="268"/>
      <c r="BK67" s="268"/>
      <c r="BL67" s="268"/>
      <c r="BM67" s="268"/>
      <c r="BN67" s="268"/>
      <c r="BO67" s="268"/>
      <c r="BP67" s="268"/>
      <c r="BQ67" s="268"/>
      <c r="BR67" s="268"/>
      <c r="BS67" s="268"/>
      <c r="BT67" s="268"/>
      <c r="BU67" s="268"/>
      <c r="BV67" s="268"/>
      <c r="BW67" s="268"/>
      <c r="BX67" s="268"/>
      <c r="BY67" s="268"/>
      <c r="BZ67" s="268"/>
      <c r="CA67" s="268"/>
      <c r="CB67" s="268"/>
      <c r="CC67" s="268"/>
      <c r="CD67" s="268"/>
      <c r="CE67" s="268"/>
      <c r="CF67" s="268"/>
      <c r="CG67" s="268"/>
      <c r="CH67" s="268"/>
      <c r="CI67" s="268"/>
      <c r="CJ67" s="268"/>
      <c r="CK67" s="268"/>
      <c r="CL67" s="268"/>
      <c r="CM67" s="268"/>
      <c r="CN67" s="268"/>
      <c r="CO67" s="268"/>
      <c r="CP67" s="268"/>
      <c r="CQ67" s="268"/>
      <c r="CR67" s="268"/>
      <c r="CS67" s="268"/>
      <c r="CT67" s="268"/>
      <c r="CU67" s="268"/>
    </row>
    <row r="68" spans="1:99">
      <c r="A68" s="268"/>
      <c r="B68" s="268"/>
      <c r="C68" s="268"/>
      <c r="D68" s="268"/>
      <c r="E68" s="268"/>
      <c r="F68" s="268"/>
      <c r="G68" s="268"/>
      <c r="H68" s="268"/>
      <c r="I68" s="268"/>
      <c r="J68" s="268"/>
      <c r="K68" s="268"/>
      <c r="L68" s="268"/>
      <c r="M68" s="268"/>
      <c r="N68" s="268"/>
      <c r="O68" s="268"/>
      <c r="P68" s="268"/>
      <c r="Q68" s="268"/>
      <c r="R68" s="268"/>
      <c r="S68" s="268"/>
      <c r="T68" s="268"/>
      <c r="U68" s="268"/>
      <c r="V68" s="268"/>
      <c r="W68" s="268"/>
      <c r="X68" s="268"/>
      <c r="Y68" s="268"/>
      <c r="Z68" s="268"/>
      <c r="AA68" s="268"/>
      <c r="AB68" s="268"/>
      <c r="AC68" s="268"/>
      <c r="AD68" s="268"/>
      <c r="AE68" s="268"/>
      <c r="AF68" s="268"/>
      <c r="AG68" s="268"/>
      <c r="AH68" s="268"/>
      <c r="AI68" s="268"/>
      <c r="AJ68" s="268"/>
      <c r="AK68" s="268"/>
      <c r="AL68" s="268"/>
      <c r="AM68" s="268"/>
      <c r="AN68" s="268"/>
      <c r="AO68" s="268"/>
      <c r="AP68" s="268"/>
      <c r="AQ68" s="268"/>
      <c r="AR68" s="268"/>
      <c r="AS68" s="268"/>
      <c r="AT68" s="268"/>
      <c r="AU68" s="268"/>
      <c r="AV68" s="268"/>
      <c r="AW68" s="268"/>
      <c r="AX68" s="268"/>
      <c r="AY68" s="268"/>
      <c r="AZ68" s="268"/>
      <c r="BA68" s="268"/>
      <c r="BB68" s="268"/>
      <c r="BC68" s="268"/>
      <c r="BD68" s="268"/>
      <c r="BE68" s="268"/>
      <c r="BF68" s="268"/>
      <c r="BG68" s="268"/>
      <c r="BH68" s="268"/>
      <c r="BI68" s="268"/>
      <c r="BJ68" s="268"/>
      <c r="BK68" s="268"/>
      <c r="BL68" s="268"/>
      <c r="BM68" s="268"/>
      <c r="BN68" s="268"/>
      <c r="BO68" s="268"/>
      <c r="BP68" s="268"/>
      <c r="BQ68" s="268"/>
      <c r="BR68" s="268"/>
      <c r="BS68" s="268"/>
      <c r="BT68" s="268"/>
      <c r="BU68" s="268"/>
      <c r="BV68" s="268"/>
      <c r="BW68" s="268"/>
      <c r="BX68" s="268"/>
      <c r="BY68" s="268"/>
      <c r="BZ68" s="268"/>
      <c r="CA68" s="268"/>
      <c r="CB68" s="268"/>
      <c r="CC68" s="268"/>
      <c r="CD68" s="268"/>
      <c r="CE68" s="268"/>
      <c r="CF68" s="268"/>
      <c r="CG68" s="268"/>
      <c r="CH68" s="268"/>
      <c r="CI68" s="268"/>
      <c r="CJ68" s="268"/>
      <c r="CK68" s="268"/>
      <c r="CL68" s="268"/>
      <c r="CM68" s="268"/>
      <c r="CN68" s="268"/>
      <c r="CO68" s="268"/>
      <c r="CP68" s="268"/>
      <c r="CQ68" s="268"/>
      <c r="CR68" s="268"/>
      <c r="CS68" s="268"/>
      <c r="CT68" s="268"/>
      <c r="CU68" s="268"/>
    </row>
    <row r="69" spans="1:99">
      <c r="A69" s="268"/>
      <c r="B69" s="268"/>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8"/>
      <c r="AE69" s="268"/>
      <c r="AF69" s="268"/>
      <c r="AG69" s="268"/>
      <c r="AH69" s="268"/>
      <c r="AI69" s="268"/>
      <c r="AJ69" s="268"/>
      <c r="AK69" s="268"/>
      <c r="AL69" s="268"/>
      <c r="AM69" s="268"/>
      <c r="AN69" s="268"/>
      <c r="AO69" s="268"/>
      <c r="AP69" s="268"/>
      <c r="AQ69" s="268"/>
      <c r="AR69" s="268"/>
      <c r="AS69" s="268"/>
      <c r="AT69" s="268"/>
      <c r="AU69" s="268"/>
      <c r="AV69" s="268"/>
      <c r="AW69" s="268"/>
      <c r="AX69" s="268"/>
      <c r="AY69" s="268"/>
      <c r="AZ69" s="268"/>
      <c r="BA69" s="268"/>
      <c r="BB69" s="268"/>
      <c r="BC69" s="268"/>
      <c r="BD69" s="268"/>
      <c r="BE69" s="268"/>
      <c r="BF69" s="268"/>
      <c r="BG69" s="268"/>
      <c r="BH69" s="268"/>
      <c r="BI69" s="268"/>
      <c r="BJ69" s="268"/>
      <c r="BK69" s="268"/>
      <c r="BL69" s="268"/>
      <c r="BM69" s="268"/>
      <c r="BN69" s="268"/>
      <c r="BO69" s="268"/>
      <c r="BP69" s="268"/>
      <c r="BQ69" s="268"/>
      <c r="BR69" s="268"/>
      <c r="BS69" s="268"/>
      <c r="BT69" s="268"/>
      <c r="BU69" s="268"/>
      <c r="BV69" s="268"/>
      <c r="BW69" s="268"/>
      <c r="BX69" s="268"/>
      <c r="BY69" s="268"/>
      <c r="BZ69" s="268"/>
      <c r="CA69" s="268"/>
      <c r="CB69" s="268"/>
      <c r="CC69" s="268"/>
      <c r="CD69" s="268"/>
      <c r="CE69" s="268"/>
      <c r="CF69" s="268"/>
      <c r="CG69" s="268"/>
      <c r="CH69" s="268"/>
      <c r="CI69" s="268"/>
      <c r="CJ69" s="268"/>
      <c r="CK69" s="268"/>
      <c r="CL69" s="268"/>
      <c r="CM69" s="268"/>
      <c r="CN69" s="268"/>
      <c r="CO69" s="268"/>
      <c r="CP69" s="268"/>
      <c r="CQ69" s="268"/>
      <c r="CR69" s="268"/>
      <c r="CS69" s="268"/>
      <c r="CT69" s="268"/>
      <c r="CU69" s="268"/>
    </row>
    <row r="70" spans="1:99">
      <c r="A70" s="268"/>
      <c r="B70" s="268"/>
      <c r="C70" s="268"/>
      <c r="D70" s="268"/>
      <c r="E70" s="268"/>
      <c r="F70" s="268"/>
      <c r="G70" s="268"/>
      <c r="H70" s="268"/>
      <c r="I70" s="268"/>
      <c r="J70" s="268"/>
      <c r="K70" s="268"/>
      <c r="L70" s="268"/>
      <c r="M70" s="268"/>
      <c r="N70" s="268"/>
      <c r="O70" s="268"/>
      <c r="P70" s="268"/>
      <c r="Q70" s="268"/>
      <c r="R70" s="268"/>
      <c r="S70" s="268"/>
      <c r="T70" s="268"/>
      <c r="U70" s="268"/>
      <c r="V70" s="268"/>
      <c r="W70" s="268"/>
      <c r="X70" s="268"/>
      <c r="Y70" s="268"/>
      <c r="Z70" s="268"/>
      <c r="AA70" s="268"/>
      <c r="AB70" s="268"/>
      <c r="AC70" s="268"/>
      <c r="AD70" s="268"/>
      <c r="AE70" s="268"/>
      <c r="AF70" s="268"/>
      <c r="AG70" s="268"/>
      <c r="AH70" s="268"/>
      <c r="AI70" s="268"/>
      <c r="AJ70" s="268"/>
      <c r="AK70" s="268"/>
      <c r="AL70" s="268"/>
      <c r="AM70" s="268"/>
      <c r="AN70" s="268"/>
      <c r="AO70" s="268"/>
      <c r="AP70" s="268"/>
      <c r="AQ70" s="268"/>
      <c r="AR70" s="268"/>
      <c r="AS70" s="268"/>
      <c r="AT70" s="268"/>
      <c r="AU70" s="268"/>
      <c r="AV70" s="268"/>
      <c r="AW70" s="268"/>
      <c r="AX70" s="268"/>
      <c r="AY70" s="268"/>
      <c r="AZ70" s="268"/>
      <c r="BA70" s="268"/>
      <c r="BB70" s="268"/>
      <c r="BC70" s="268"/>
      <c r="BD70" s="268"/>
      <c r="BE70" s="268"/>
      <c r="BF70" s="268"/>
      <c r="BG70" s="268"/>
      <c r="BH70" s="268"/>
      <c r="BI70" s="268"/>
      <c r="BJ70" s="268"/>
      <c r="BK70" s="268"/>
      <c r="BL70" s="268"/>
      <c r="BM70" s="268"/>
      <c r="BN70" s="268"/>
      <c r="BO70" s="268"/>
      <c r="BP70" s="268"/>
      <c r="BQ70" s="268"/>
      <c r="BR70" s="268"/>
      <c r="BS70" s="268"/>
      <c r="BT70" s="268"/>
      <c r="BU70" s="268"/>
      <c r="BV70" s="268"/>
      <c r="BW70" s="268"/>
      <c r="BX70" s="268"/>
      <c r="BY70" s="268"/>
      <c r="BZ70" s="268"/>
      <c r="CA70" s="268"/>
      <c r="CB70" s="268"/>
      <c r="CC70" s="268"/>
      <c r="CD70" s="268"/>
      <c r="CE70" s="268"/>
      <c r="CF70" s="268"/>
      <c r="CG70" s="268"/>
      <c r="CH70" s="268"/>
      <c r="CI70" s="268"/>
      <c r="CJ70" s="268"/>
      <c r="CK70" s="268"/>
      <c r="CL70" s="268"/>
      <c r="CM70" s="268"/>
      <c r="CN70" s="268"/>
      <c r="CO70" s="268"/>
      <c r="CP70" s="268"/>
      <c r="CQ70" s="268"/>
      <c r="CR70" s="268"/>
      <c r="CS70" s="268"/>
      <c r="CT70" s="268"/>
      <c r="CU70" s="268"/>
    </row>
    <row r="71" spans="1:99">
      <c r="A71" s="268"/>
      <c r="B71" s="268"/>
      <c r="C71" s="268"/>
      <c r="D71" s="268"/>
      <c r="E71" s="268"/>
      <c r="F71" s="268"/>
      <c r="G71" s="268"/>
      <c r="H71" s="268"/>
      <c r="I71" s="268"/>
      <c r="J71" s="268"/>
      <c r="K71" s="268"/>
      <c r="L71" s="268"/>
      <c r="M71" s="268"/>
      <c r="N71" s="268"/>
      <c r="O71" s="268"/>
      <c r="P71" s="268"/>
      <c r="Q71" s="268"/>
      <c r="R71" s="268"/>
      <c r="S71" s="268"/>
      <c r="T71" s="268"/>
      <c r="U71" s="268"/>
      <c r="V71" s="268"/>
      <c r="W71" s="268"/>
      <c r="X71" s="268"/>
      <c r="Y71" s="268"/>
      <c r="Z71" s="268"/>
      <c r="AA71" s="268"/>
      <c r="AB71" s="268"/>
      <c r="AC71" s="268"/>
      <c r="AD71" s="268"/>
      <c r="AE71" s="268"/>
      <c r="AF71" s="268"/>
      <c r="AG71" s="268"/>
      <c r="AH71" s="268"/>
      <c r="AI71" s="268"/>
      <c r="AJ71" s="268"/>
      <c r="AK71" s="268"/>
      <c r="AL71" s="268"/>
      <c r="AM71" s="268"/>
      <c r="AN71" s="268"/>
      <c r="AO71" s="268"/>
      <c r="AP71" s="268"/>
      <c r="AQ71" s="268"/>
      <c r="AR71" s="268"/>
      <c r="AS71" s="268"/>
      <c r="AT71" s="268"/>
      <c r="AU71" s="268"/>
      <c r="AV71" s="268"/>
      <c r="AW71" s="268"/>
      <c r="AX71" s="268"/>
      <c r="AY71" s="268"/>
      <c r="AZ71" s="268"/>
      <c r="BA71" s="268"/>
      <c r="BB71" s="268"/>
      <c r="BC71" s="268"/>
      <c r="BD71" s="268"/>
      <c r="BE71" s="268"/>
      <c r="BF71" s="268"/>
      <c r="BG71" s="268"/>
      <c r="BH71" s="268"/>
      <c r="BI71" s="268"/>
      <c r="BJ71" s="268"/>
      <c r="BK71" s="268"/>
      <c r="BL71" s="268"/>
      <c r="BM71" s="268"/>
      <c r="BN71" s="268"/>
      <c r="BO71" s="268"/>
      <c r="BP71" s="268"/>
      <c r="BQ71" s="268"/>
      <c r="BR71" s="268"/>
      <c r="BS71" s="268"/>
      <c r="BT71" s="268"/>
      <c r="BU71" s="268"/>
      <c r="BV71" s="268"/>
      <c r="BW71" s="268"/>
      <c r="BX71" s="268"/>
      <c r="BY71" s="268"/>
      <c r="BZ71" s="268"/>
      <c r="CA71" s="268"/>
      <c r="CB71" s="268"/>
      <c r="CC71" s="268"/>
      <c r="CD71" s="268"/>
      <c r="CE71" s="268"/>
      <c r="CF71" s="268"/>
      <c r="CG71" s="268"/>
      <c r="CH71" s="268"/>
      <c r="CI71" s="268"/>
      <c r="CJ71" s="268"/>
      <c r="CK71" s="268"/>
      <c r="CL71" s="268"/>
      <c r="CM71" s="268"/>
      <c r="CN71" s="268"/>
      <c r="CO71" s="268"/>
      <c r="CP71" s="268"/>
      <c r="CQ71" s="268"/>
      <c r="CR71" s="268"/>
      <c r="CS71" s="268"/>
      <c r="CT71" s="268"/>
      <c r="CU71" s="268"/>
    </row>
    <row r="72" spans="1:99">
      <c r="A72" s="268"/>
      <c r="B72" s="268"/>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c r="AA72" s="268"/>
      <c r="AB72" s="268"/>
      <c r="AC72" s="268"/>
      <c r="AD72" s="268"/>
      <c r="AE72" s="268"/>
      <c r="AF72" s="268"/>
      <c r="AG72" s="268"/>
      <c r="AH72" s="268"/>
      <c r="AI72" s="268"/>
      <c r="AJ72" s="268"/>
      <c r="AK72" s="268"/>
      <c r="AL72" s="268"/>
      <c r="AM72" s="268"/>
      <c r="AN72" s="268"/>
      <c r="AO72" s="268"/>
      <c r="AP72" s="268"/>
      <c r="AQ72" s="268"/>
      <c r="AR72" s="268"/>
      <c r="AS72" s="268"/>
      <c r="AT72" s="268"/>
      <c r="AU72" s="268"/>
      <c r="AV72" s="268"/>
      <c r="AW72" s="268"/>
      <c r="AX72" s="268"/>
      <c r="AY72" s="268"/>
      <c r="AZ72" s="268"/>
      <c r="BA72" s="268"/>
      <c r="BB72" s="268"/>
      <c r="BC72" s="268"/>
      <c r="BD72" s="268"/>
      <c r="BE72" s="268"/>
      <c r="BF72" s="268"/>
      <c r="BG72" s="268"/>
      <c r="BH72" s="268"/>
      <c r="BI72" s="268"/>
      <c r="BJ72" s="268"/>
      <c r="BK72" s="268"/>
      <c r="BL72" s="268"/>
      <c r="BM72" s="268"/>
      <c r="BN72" s="268"/>
      <c r="BO72" s="268"/>
      <c r="BP72" s="268"/>
      <c r="BQ72" s="268"/>
      <c r="BR72" s="268"/>
      <c r="BS72" s="268"/>
      <c r="BT72" s="268"/>
      <c r="BU72" s="268"/>
      <c r="BV72" s="268"/>
      <c r="BW72" s="268"/>
      <c r="BX72" s="268"/>
      <c r="BY72" s="268"/>
      <c r="BZ72" s="268"/>
      <c r="CA72" s="268"/>
      <c r="CB72" s="268"/>
      <c r="CC72" s="268"/>
      <c r="CD72" s="268"/>
      <c r="CE72" s="268"/>
      <c r="CF72" s="268"/>
      <c r="CG72" s="268"/>
      <c r="CH72" s="268"/>
      <c r="CI72" s="268"/>
      <c r="CJ72" s="268"/>
      <c r="CK72" s="268"/>
      <c r="CL72" s="268"/>
      <c r="CM72" s="268"/>
      <c r="CN72" s="268"/>
      <c r="CO72" s="268"/>
      <c r="CP72" s="268"/>
      <c r="CQ72" s="268"/>
      <c r="CR72" s="268"/>
      <c r="CS72" s="268"/>
      <c r="CT72" s="268"/>
      <c r="CU72" s="268"/>
    </row>
    <row r="73" spans="1:99">
      <c r="A73" s="268"/>
      <c r="B73" s="268"/>
      <c r="C73" s="268"/>
      <c r="D73" s="268"/>
      <c r="E73" s="268"/>
      <c r="F73" s="268"/>
      <c r="G73" s="268"/>
      <c r="H73" s="268"/>
      <c r="I73" s="268"/>
      <c r="J73" s="268"/>
      <c r="K73" s="268"/>
      <c r="L73" s="268"/>
      <c r="M73" s="268"/>
      <c r="N73" s="268"/>
      <c r="O73" s="268"/>
      <c r="P73" s="268"/>
      <c r="Q73" s="268"/>
      <c r="R73" s="268"/>
      <c r="S73" s="268"/>
      <c r="T73" s="268"/>
      <c r="U73" s="268"/>
      <c r="V73" s="268"/>
      <c r="W73" s="268"/>
      <c r="X73" s="268"/>
      <c r="Y73" s="268"/>
      <c r="Z73" s="268"/>
      <c r="AA73" s="268"/>
      <c r="AB73" s="268"/>
      <c r="AC73" s="268"/>
      <c r="AD73" s="268"/>
      <c r="AE73" s="268"/>
      <c r="AF73" s="268"/>
      <c r="AG73" s="268"/>
      <c r="AH73" s="268"/>
      <c r="AI73" s="268"/>
      <c r="AJ73" s="268"/>
      <c r="AK73" s="268"/>
      <c r="AL73" s="268"/>
      <c r="AM73" s="268"/>
      <c r="AN73" s="268"/>
      <c r="AO73" s="268"/>
      <c r="AP73" s="268"/>
      <c r="AQ73" s="268"/>
      <c r="AR73" s="268"/>
      <c r="AS73" s="268"/>
      <c r="AT73" s="268"/>
      <c r="AU73" s="268"/>
      <c r="AV73" s="268"/>
      <c r="AW73" s="268"/>
      <c r="AX73" s="268"/>
      <c r="AY73" s="268"/>
      <c r="AZ73" s="268"/>
      <c r="BA73" s="268"/>
      <c r="BB73" s="268"/>
      <c r="BC73" s="268"/>
      <c r="BD73" s="268"/>
      <c r="BE73" s="268"/>
      <c r="BF73" s="268"/>
      <c r="BG73" s="268"/>
      <c r="BH73" s="268"/>
      <c r="BI73" s="268"/>
      <c r="BJ73" s="268"/>
      <c r="BK73" s="268"/>
      <c r="BL73" s="268"/>
      <c r="BM73" s="268"/>
      <c r="BN73" s="268"/>
      <c r="BO73" s="268"/>
      <c r="BP73" s="268"/>
      <c r="BQ73" s="268"/>
      <c r="BR73" s="268"/>
      <c r="BS73" s="268"/>
      <c r="BT73" s="268"/>
      <c r="BU73" s="268"/>
      <c r="BV73" s="268"/>
      <c r="BW73" s="268"/>
      <c r="BX73" s="268"/>
      <c r="BY73" s="268"/>
      <c r="BZ73" s="268"/>
      <c r="CA73" s="268"/>
      <c r="CB73" s="268"/>
      <c r="CC73" s="268"/>
      <c r="CD73" s="268"/>
      <c r="CE73" s="268"/>
      <c r="CF73" s="268"/>
      <c r="CG73" s="268"/>
      <c r="CH73" s="268"/>
      <c r="CI73" s="268"/>
      <c r="CJ73" s="268"/>
      <c r="CK73" s="268"/>
      <c r="CL73" s="268"/>
      <c r="CM73" s="268"/>
      <c r="CN73" s="268"/>
      <c r="CO73" s="268"/>
      <c r="CP73" s="268"/>
      <c r="CQ73" s="268"/>
      <c r="CR73" s="268"/>
      <c r="CS73" s="268"/>
      <c r="CT73" s="268"/>
      <c r="CU73" s="268"/>
    </row>
    <row r="74" spans="1:99">
      <c r="A74" s="268"/>
      <c r="B74" s="268"/>
      <c r="C74" s="268"/>
      <c r="D74" s="268"/>
      <c r="E74" s="268"/>
      <c r="F74" s="268"/>
      <c r="G74" s="268"/>
      <c r="H74" s="268"/>
      <c r="I74" s="268"/>
      <c r="J74" s="268"/>
      <c r="K74" s="268"/>
      <c r="L74" s="268"/>
      <c r="M74" s="268"/>
      <c r="N74" s="268"/>
      <c r="O74" s="268"/>
      <c r="P74" s="268"/>
      <c r="Q74" s="268"/>
      <c r="R74" s="268"/>
      <c r="S74" s="268"/>
      <c r="T74" s="268"/>
      <c r="U74" s="268"/>
      <c r="V74" s="268"/>
      <c r="W74" s="268"/>
      <c r="X74" s="268"/>
      <c r="Y74" s="268"/>
      <c r="Z74" s="268"/>
      <c r="AA74" s="268"/>
      <c r="AB74" s="268"/>
      <c r="AC74" s="268"/>
      <c r="AD74" s="268"/>
      <c r="AE74" s="268"/>
      <c r="AF74" s="268"/>
      <c r="AG74" s="268"/>
      <c r="AH74" s="268"/>
      <c r="AI74" s="268"/>
      <c r="AJ74" s="268"/>
      <c r="AK74" s="268"/>
      <c r="AL74" s="268"/>
      <c r="AM74" s="268"/>
      <c r="AN74" s="268"/>
      <c r="AO74" s="268"/>
      <c r="AP74" s="268"/>
      <c r="AQ74" s="268"/>
      <c r="AR74" s="268"/>
      <c r="AS74" s="268"/>
      <c r="AT74" s="268"/>
      <c r="AU74" s="268"/>
      <c r="AV74" s="268"/>
      <c r="AW74" s="268"/>
      <c r="AX74" s="268"/>
      <c r="AY74" s="268"/>
      <c r="AZ74" s="268"/>
      <c r="BA74" s="268"/>
      <c r="BB74" s="268"/>
      <c r="BC74" s="268"/>
      <c r="BD74" s="268"/>
      <c r="BE74" s="268"/>
      <c r="BF74" s="268"/>
      <c r="BG74" s="268"/>
      <c r="BH74" s="268"/>
      <c r="BI74" s="268"/>
      <c r="BJ74" s="268"/>
      <c r="BK74" s="268"/>
      <c r="BL74" s="268"/>
      <c r="BM74" s="268"/>
      <c r="BN74" s="268"/>
      <c r="BO74" s="268"/>
      <c r="BP74" s="268"/>
      <c r="BQ74" s="268"/>
      <c r="BR74" s="268"/>
      <c r="BS74" s="268"/>
      <c r="BT74" s="268"/>
      <c r="BU74" s="268"/>
      <c r="BV74" s="268"/>
      <c r="BW74" s="268"/>
      <c r="BX74" s="268"/>
      <c r="BY74" s="268"/>
      <c r="BZ74" s="268"/>
      <c r="CA74" s="268"/>
      <c r="CB74" s="268"/>
      <c r="CC74" s="268"/>
      <c r="CD74" s="268"/>
      <c r="CE74" s="268"/>
      <c r="CF74" s="268"/>
      <c r="CG74" s="268"/>
      <c r="CH74" s="268"/>
      <c r="CI74" s="268"/>
      <c r="CJ74" s="268"/>
      <c r="CK74" s="268"/>
      <c r="CL74" s="268"/>
      <c r="CM74" s="268"/>
      <c r="CN74" s="268"/>
      <c r="CO74" s="268"/>
      <c r="CP74" s="268"/>
      <c r="CQ74" s="268"/>
      <c r="CR74" s="268"/>
      <c r="CS74" s="268"/>
      <c r="CT74" s="268"/>
      <c r="CU74" s="268"/>
    </row>
    <row r="75" spans="1:99">
      <c r="A75" s="268"/>
      <c r="B75" s="268"/>
      <c r="C75" s="268"/>
      <c r="D75" s="268"/>
      <c r="E75" s="268"/>
      <c r="F75" s="268"/>
      <c r="G75" s="268"/>
      <c r="H75" s="268"/>
      <c r="I75" s="268"/>
      <c r="J75" s="268"/>
      <c r="K75" s="268"/>
      <c r="L75" s="268"/>
      <c r="M75" s="268"/>
      <c r="N75" s="268"/>
      <c r="O75" s="268"/>
      <c r="P75" s="268"/>
      <c r="Q75" s="268"/>
      <c r="R75" s="268"/>
      <c r="S75" s="268"/>
      <c r="T75" s="268"/>
      <c r="U75" s="268"/>
      <c r="V75" s="268"/>
      <c r="W75" s="268"/>
      <c r="X75" s="268"/>
      <c r="Y75" s="268"/>
      <c r="Z75" s="268"/>
      <c r="AA75" s="268"/>
      <c r="AB75" s="268"/>
      <c r="AC75" s="268"/>
      <c r="AD75" s="268"/>
      <c r="AE75" s="268"/>
      <c r="AF75" s="268"/>
      <c r="AG75" s="268"/>
      <c r="AH75" s="268"/>
      <c r="AI75" s="268"/>
      <c r="AJ75" s="268"/>
      <c r="AK75" s="268"/>
      <c r="AL75" s="268"/>
      <c r="AM75" s="268"/>
      <c r="AN75" s="268"/>
      <c r="AO75" s="268"/>
      <c r="AP75" s="268"/>
      <c r="AQ75" s="268"/>
      <c r="AR75" s="268"/>
      <c r="AS75" s="268"/>
      <c r="AT75" s="268"/>
      <c r="AU75" s="268"/>
      <c r="AV75" s="268"/>
      <c r="AW75" s="268"/>
      <c r="AX75" s="268"/>
      <c r="AY75" s="268"/>
      <c r="AZ75" s="268"/>
      <c r="BA75" s="268"/>
      <c r="BB75" s="268"/>
      <c r="BC75" s="268"/>
      <c r="BD75" s="268"/>
      <c r="BE75" s="268"/>
      <c r="BF75" s="268"/>
      <c r="BG75" s="268"/>
      <c r="BH75" s="268"/>
      <c r="BI75" s="268"/>
      <c r="BJ75" s="268"/>
      <c r="BK75" s="268"/>
      <c r="BL75" s="268"/>
      <c r="BM75" s="268"/>
      <c r="BN75" s="268"/>
      <c r="BO75" s="268"/>
      <c r="BP75" s="268"/>
      <c r="BQ75" s="268"/>
      <c r="BR75" s="268"/>
      <c r="BS75" s="268"/>
      <c r="BT75" s="268"/>
      <c r="BU75" s="268"/>
      <c r="BV75" s="268"/>
      <c r="BW75" s="268"/>
      <c r="BX75" s="268"/>
      <c r="BY75" s="268"/>
      <c r="BZ75" s="268"/>
      <c r="CA75" s="268"/>
      <c r="CB75" s="268"/>
      <c r="CC75" s="268"/>
      <c r="CD75" s="268"/>
      <c r="CE75" s="268"/>
      <c r="CF75" s="268"/>
      <c r="CG75" s="268"/>
      <c r="CH75" s="268"/>
      <c r="CI75" s="268"/>
      <c r="CJ75" s="268"/>
      <c r="CK75" s="268"/>
      <c r="CL75" s="268"/>
      <c r="CM75" s="268"/>
      <c r="CN75" s="268"/>
      <c r="CO75" s="268"/>
      <c r="CP75" s="268"/>
      <c r="CQ75" s="268"/>
      <c r="CR75" s="268"/>
      <c r="CS75" s="268"/>
      <c r="CT75" s="268"/>
      <c r="CU75" s="268"/>
    </row>
    <row r="76" spans="1:99">
      <c r="A76" s="268"/>
      <c r="B76" s="268"/>
      <c r="C76" s="268"/>
      <c r="D76" s="268"/>
      <c r="E76" s="268"/>
      <c r="F76" s="268"/>
      <c r="G76" s="268"/>
      <c r="H76" s="268"/>
      <c r="I76" s="268"/>
      <c r="J76" s="268"/>
      <c r="K76" s="268"/>
      <c r="L76" s="268"/>
      <c r="M76" s="268"/>
      <c r="N76" s="268"/>
      <c r="O76" s="268"/>
      <c r="P76" s="268"/>
      <c r="Q76" s="268"/>
      <c r="R76" s="268"/>
      <c r="S76" s="268"/>
      <c r="T76" s="268"/>
      <c r="U76" s="268"/>
      <c r="V76" s="268"/>
      <c r="W76" s="268"/>
      <c r="X76" s="268"/>
      <c r="Y76" s="268"/>
      <c r="Z76" s="268"/>
      <c r="AA76" s="268"/>
      <c r="AB76" s="268"/>
      <c r="AC76" s="268"/>
      <c r="AD76" s="268"/>
      <c r="AE76" s="268"/>
      <c r="AF76" s="268"/>
      <c r="AG76" s="268"/>
      <c r="AH76" s="268"/>
      <c r="AI76" s="268"/>
      <c r="AJ76" s="268"/>
      <c r="AK76" s="268"/>
      <c r="AL76" s="268"/>
      <c r="AM76" s="268"/>
      <c r="AN76" s="268"/>
      <c r="AO76" s="268"/>
      <c r="AP76" s="268"/>
      <c r="AQ76" s="268"/>
      <c r="AR76" s="268"/>
      <c r="AS76" s="268"/>
      <c r="AT76" s="268"/>
      <c r="AU76" s="268"/>
      <c r="AV76" s="268"/>
      <c r="AW76" s="268"/>
      <c r="AX76" s="268"/>
      <c r="AY76" s="268"/>
      <c r="AZ76" s="268"/>
      <c r="BA76" s="268"/>
      <c r="BB76" s="268"/>
      <c r="BC76" s="268"/>
      <c r="BD76" s="268"/>
      <c r="BE76" s="268"/>
      <c r="BF76" s="268"/>
      <c r="BG76" s="268"/>
      <c r="BH76" s="268"/>
      <c r="BI76" s="268"/>
      <c r="BJ76" s="268"/>
      <c r="BK76" s="268"/>
      <c r="BL76" s="268"/>
      <c r="BM76" s="268"/>
      <c r="BN76" s="268"/>
      <c r="BO76" s="268"/>
      <c r="BP76" s="268"/>
      <c r="BQ76" s="268"/>
      <c r="BR76" s="268"/>
      <c r="BS76" s="268"/>
      <c r="BT76" s="268"/>
      <c r="BU76" s="268"/>
      <c r="BV76" s="268"/>
      <c r="BW76" s="268"/>
      <c r="BX76" s="268"/>
      <c r="BY76" s="268"/>
      <c r="BZ76" s="268"/>
      <c r="CA76" s="268"/>
      <c r="CB76" s="268"/>
      <c r="CC76" s="268"/>
      <c r="CD76" s="268"/>
      <c r="CE76" s="268"/>
      <c r="CF76" s="268"/>
      <c r="CG76" s="268"/>
      <c r="CH76" s="268"/>
      <c r="CI76" s="268"/>
      <c r="CJ76" s="268"/>
      <c r="CK76" s="268"/>
      <c r="CL76" s="268"/>
      <c r="CM76" s="268"/>
      <c r="CN76" s="268"/>
      <c r="CO76" s="268"/>
      <c r="CP76" s="268"/>
      <c r="CQ76" s="268"/>
      <c r="CR76" s="268"/>
      <c r="CS76" s="268"/>
      <c r="CT76" s="268"/>
      <c r="CU76" s="268"/>
    </row>
    <row r="77" spans="1:99">
      <c r="A77" s="268"/>
      <c r="B77" s="268"/>
      <c r="C77" s="268"/>
      <c r="D77" s="268"/>
      <c r="E77" s="268"/>
      <c r="F77" s="268"/>
      <c r="G77" s="268"/>
      <c r="H77" s="268"/>
      <c r="I77" s="268"/>
      <c r="J77" s="268"/>
      <c r="K77" s="268"/>
      <c r="L77" s="268"/>
      <c r="M77" s="268"/>
      <c r="N77" s="268"/>
      <c r="O77" s="268"/>
      <c r="P77" s="268"/>
      <c r="Q77" s="268"/>
      <c r="R77" s="268"/>
      <c r="S77" s="268"/>
      <c r="T77" s="268"/>
      <c r="U77" s="268"/>
      <c r="V77" s="268"/>
      <c r="W77" s="268"/>
      <c r="X77" s="268"/>
      <c r="Y77" s="268"/>
      <c r="Z77" s="268"/>
      <c r="AA77" s="268"/>
      <c r="AB77" s="268"/>
      <c r="AC77" s="268"/>
      <c r="AD77" s="268"/>
      <c r="AE77" s="268"/>
      <c r="AF77" s="268"/>
      <c r="AG77" s="268"/>
      <c r="AH77" s="268"/>
      <c r="AI77" s="268"/>
      <c r="AJ77" s="268"/>
      <c r="AK77" s="268"/>
      <c r="AL77" s="268"/>
      <c r="AM77" s="268"/>
      <c r="AN77" s="268"/>
      <c r="AO77" s="268"/>
      <c r="AP77" s="268"/>
      <c r="AQ77" s="268"/>
      <c r="AR77" s="268"/>
      <c r="AS77" s="268"/>
      <c r="AT77" s="268"/>
      <c r="AU77" s="268"/>
      <c r="AV77" s="268"/>
      <c r="AW77" s="268"/>
      <c r="AX77" s="268"/>
      <c r="AY77" s="268"/>
      <c r="AZ77" s="268"/>
      <c r="BA77" s="268"/>
      <c r="BB77" s="268"/>
      <c r="BC77" s="268"/>
      <c r="BD77" s="268"/>
      <c r="BE77" s="268"/>
      <c r="BF77" s="268"/>
      <c r="BG77" s="268"/>
      <c r="BH77" s="268"/>
      <c r="BI77" s="268"/>
      <c r="BJ77" s="268"/>
      <c r="BK77" s="268"/>
      <c r="BL77" s="268"/>
      <c r="BM77" s="268"/>
      <c r="BN77" s="268"/>
      <c r="BO77" s="268"/>
      <c r="BP77" s="268"/>
      <c r="BQ77" s="268"/>
      <c r="BR77" s="268"/>
      <c r="BS77" s="268"/>
      <c r="BT77" s="268"/>
      <c r="BU77" s="268"/>
      <c r="BV77" s="268"/>
      <c r="BW77" s="268"/>
      <c r="BX77" s="268"/>
      <c r="BY77" s="268"/>
      <c r="BZ77" s="268"/>
      <c r="CA77" s="268"/>
      <c r="CB77" s="268"/>
      <c r="CC77" s="268"/>
      <c r="CD77" s="268"/>
      <c r="CE77" s="268"/>
      <c r="CF77" s="268"/>
      <c r="CG77" s="268"/>
      <c r="CH77" s="268"/>
      <c r="CI77" s="268"/>
      <c r="CJ77" s="268"/>
      <c r="CK77" s="268"/>
      <c r="CL77" s="268"/>
      <c r="CM77" s="268"/>
      <c r="CN77" s="268"/>
      <c r="CO77" s="268"/>
      <c r="CP77" s="268"/>
      <c r="CQ77" s="268"/>
      <c r="CR77" s="268"/>
      <c r="CS77" s="268"/>
      <c r="CT77" s="268"/>
      <c r="CU77" s="268"/>
    </row>
    <row r="78" spans="1:99">
      <c r="A78" s="268"/>
      <c r="B78" s="268"/>
      <c r="C78" s="268"/>
      <c r="D78" s="268"/>
      <c r="E78" s="268"/>
      <c r="F78" s="268"/>
      <c r="G78" s="268"/>
      <c r="H78" s="268"/>
      <c r="I78" s="268"/>
      <c r="J78" s="268"/>
      <c r="K78" s="268"/>
      <c r="L78" s="268"/>
      <c r="M78" s="268"/>
      <c r="N78" s="268"/>
      <c r="O78" s="268"/>
      <c r="P78" s="268"/>
      <c r="Q78" s="268"/>
      <c r="R78" s="268"/>
      <c r="S78" s="268"/>
      <c r="T78" s="268"/>
      <c r="U78" s="268"/>
      <c r="V78" s="268"/>
      <c r="W78" s="268"/>
      <c r="X78" s="268"/>
      <c r="Y78" s="268"/>
      <c r="Z78" s="268"/>
      <c r="AA78" s="268"/>
      <c r="AB78" s="268"/>
      <c r="AC78" s="268"/>
      <c r="AD78" s="268"/>
      <c r="AE78" s="268"/>
      <c r="AF78" s="268"/>
      <c r="AG78" s="268"/>
      <c r="AH78" s="268"/>
      <c r="AI78" s="268"/>
      <c r="AJ78" s="268"/>
      <c r="AK78" s="268"/>
      <c r="AL78" s="268"/>
      <c r="AM78" s="268"/>
      <c r="AN78" s="268"/>
      <c r="AO78" s="268"/>
      <c r="AP78" s="268"/>
      <c r="AQ78" s="268"/>
      <c r="AR78" s="268"/>
      <c r="AS78" s="268"/>
      <c r="AT78" s="268"/>
      <c r="AU78" s="268"/>
      <c r="AV78" s="268"/>
      <c r="AW78" s="268"/>
      <c r="AX78" s="268"/>
      <c r="AY78" s="268"/>
      <c r="AZ78" s="268"/>
      <c r="BA78" s="268"/>
      <c r="BB78" s="268"/>
      <c r="BC78" s="268"/>
      <c r="BD78" s="268"/>
      <c r="BE78" s="268"/>
      <c r="BF78" s="268"/>
      <c r="BG78" s="268"/>
      <c r="BH78" s="268"/>
      <c r="BI78" s="268"/>
      <c r="BJ78" s="268"/>
      <c r="BK78" s="268"/>
      <c r="BL78" s="268"/>
      <c r="BM78" s="268"/>
      <c r="BN78" s="268"/>
      <c r="BO78" s="268"/>
      <c r="BP78" s="268"/>
      <c r="BQ78" s="268"/>
      <c r="BR78" s="268"/>
      <c r="BS78" s="268"/>
      <c r="BT78" s="268"/>
      <c r="BU78" s="268"/>
      <c r="BV78" s="268"/>
      <c r="BW78" s="268"/>
      <c r="BX78" s="268"/>
      <c r="BY78" s="268"/>
      <c r="BZ78" s="268"/>
      <c r="CA78" s="268"/>
      <c r="CB78" s="268"/>
      <c r="CC78" s="268"/>
      <c r="CD78" s="268"/>
      <c r="CE78" s="268"/>
      <c r="CF78" s="268"/>
      <c r="CG78" s="268"/>
      <c r="CH78" s="268"/>
      <c r="CI78" s="268"/>
      <c r="CJ78" s="268"/>
      <c r="CK78" s="268"/>
      <c r="CL78" s="268"/>
      <c r="CM78" s="268"/>
      <c r="CN78" s="268"/>
      <c r="CO78" s="268"/>
      <c r="CP78" s="268"/>
      <c r="CQ78" s="268"/>
      <c r="CR78" s="268"/>
      <c r="CS78" s="268"/>
      <c r="CT78" s="268"/>
      <c r="CU78" s="268"/>
    </row>
    <row r="79" spans="1:99">
      <c r="A79" s="268"/>
      <c r="B79" s="268"/>
      <c r="C79" s="268"/>
      <c r="D79" s="268"/>
      <c r="E79" s="268"/>
      <c r="F79" s="268"/>
      <c r="G79" s="268"/>
      <c r="H79" s="268"/>
      <c r="I79" s="268"/>
      <c r="J79" s="268"/>
      <c r="K79" s="268"/>
      <c r="L79" s="268"/>
      <c r="M79" s="268"/>
      <c r="N79" s="268"/>
      <c r="O79" s="268"/>
      <c r="P79" s="268"/>
      <c r="Q79" s="268"/>
      <c r="R79" s="268"/>
      <c r="S79" s="268"/>
      <c r="T79" s="268"/>
      <c r="U79" s="268"/>
      <c r="V79" s="268"/>
      <c r="W79" s="268"/>
      <c r="X79" s="268"/>
      <c r="Y79" s="268"/>
      <c r="Z79" s="268"/>
      <c r="AA79" s="268"/>
      <c r="AB79" s="268"/>
      <c r="AC79" s="268"/>
      <c r="AD79" s="268"/>
      <c r="AE79" s="268"/>
      <c r="AF79" s="268"/>
      <c r="AG79" s="268"/>
      <c r="AH79" s="268"/>
      <c r="AI79" s="268"/>
      <c r="AJ79" s="268"/>
      <c r="AK79" s="268"/>
      <c r="AL79" s="268"/>
      <c r="AM79" s="268"/>
      <c r="AN79" s="268"/>
      <c r="AO79" s="268"/>
      <c r="AP79" s="268"/>
      <c r="AQ79" s="268"/>
      <c r="AR79" s="268"/>
      <c r="AS79" s="268"/>
      <c r="AT79" s="268"/>
      <c r="AU79" s="268"/>
      <c r="AV79" s="268"/>
      <c r="AW79" s="268"/>
      <c r="AX79" s="268"/>
      <c r="AY79" s="268"/>
      <c r="AZ79" s="268"/>
      <c r="BA79" s="268"/>
      <c r="BB79" s="268"/>
      <c r="BC79" s="268"/>
      <c r="BD79" s="268"/>
      <c r="BE79" s="268"/>
      <c r="BF79" s="268"/>
      <c r="BG79" s="268"/>
      <c r="BH79" s="268"/>
      <c r="BI79" s="268"/>
      <c r="BJ79" s="268"/>
      <c r="BK79" s="268"/>
      <c r="BL79" s="268"/>
      <c r="BM79" s="268"/>
      <c r="BN79" s="268"/>
      <c r="BO79" s="268"/>
      <c r="BP79" s="268"/>
      <c r="BQ79" s="268"/>
      <c r="BR79" s="268"/>
      <c r="BS79" s="268"/>
      <c r="BT79" s="268"/>
      <c r="BU79" s="268"/>
      <c r="BV79" s="268"/>
      <c r="BW79" s="268"/>
      <c r="BX79" s="268"/>
      <c r="BY79" s="268"/>
      <c r="BZ79" s="268"/>
      <c r="CA79" s="268"/>
      <c r="CB79" s="268"/>
      <c r="CC79" s="268"/>
      <c r="CD79" s="268"/>
      <c r="CE79" s="268"/>
      <c r="CF79" s="268"/>
      <c r="CG79" s="268"/>
      <c r="CH79" s="268"/>
      <c r="CI79" s="268"/>
      <c r="CJ79" s="268"/>
      <c r="CK79" s="268"/>
      <c r="CL79" s="268"/>
      <c r="CM79" s="268"/>
      <c r="CN79" s="268"/>
      <c r="CO79" s="268"/>
      <c r="CP79" s="268"/>
      <c r="CQ79" s="268"/>
      <c r="CR79" s="268"/>
      <c r="CS79" s="268"/>
      <c r="CT79" s="268"/>
      <c r="CU79" s="268"/>
    </row>
    <row r="80" spans="1:99">
      <c r="A80" s="268"/>
      <c r="B80" s="268"/>
      <c r="C80" s="268"/>
      <c r="D80" s="268"/>
      <c r="E80" s="268"/>
      <c r="F80" s="268"/>
      <c r="G80" s="268"/>
      <c r="H80" s="268"/>
      <c r="I80" s="268"/>
      <c r="J80" s="268"/>
      <c r="K80" s="268"/>
      <c r="L80" s="268"/>
      <c r="M80" s="268"/>
      <c r="N80" s="268"/>
      <c r="O80" s="268"/>
      <c r="P80" s="268"/>
      <c r="Q80" s="268"/>
      <c r="R80" s="268"/>
      <c r="S80" s="268"/>
      <c r="T80" s="268"/>
      <c r="U80" s="268"/>
      <c r="V80" s="268"/>
      <c r="W80" s="268"/>
      <c r="X80" s="268"/>
      <c r="Y80" s="268"/>
      <c r="Z80" s="268"/>
      <c r="AA80" s="268"/>
      <c r="AB80" s="268"/>
      <c r="AC80" s="268"/>
      <c r="AD80" s="268"/>
      <c r="AE80" s="268"/>
      <c r="AF80" s="268"/>
      <c r="AG80" s="268"/>
      <c r="AH80" s="268"/>
      <c r="AI80" s="268"/>
      <c r="AJ80" s="268"/>
      <c r="AK80" s="268"/>
      <c r="AL80" s="268"/>
      <c r="AM80" s="268"/>
      <c r="AN80" s="268"/>
      <c r="AO80" s="268"/>
      <c r="AP80" s="268"/>
      <c r="AQ80" s="268"/>
      <c r="AR80" s="268"/>
      <c r="AS80" s="268"/>
      <c r="AT80" s="268"/>
      <c r="AU80" s="268"/>
      <c r="AV80" s="268"/>
      <c r="AW80" s="268"/>
      <c r="AX80" s="268"/>
      <c r="AY80" s="268"/>
      <c r="AZ80" s="268"/>
      <c r="BA80" s="268"/>
      <c r="BB80" s="268"/>
      <c r="BC80" s="268"/>
      <c r="BD80" s="268"/>
      <c r="BE80" s="268"/>
      <c r="BF80" s="268"/>
      <c r="BG80" s="268"/>
      <c r="BH80" s="268"/>
      <c r="BI80" s="268"/>
      <c r="BJ80" s="268"/>
      <c r="BK80" s="268"/>
      <c r="BL80" s="268"/>
      <c r="BM80" s="268"/>
      <c r="BN80" s="268"/>
      <c r="BO80" s="268"/>
      <c r="BP80" s="268"/>
      <c r="BQ80" s="268"/>
      <c r="BR80" s="268"/>
      <c r="BS80" s="268"/>
      <c r="BT80" s="268"/>
      <c r="BU80" s="268"/>
      <c r="BV80" s="268"/>
      <c r="BW80" s="268"/>
      <c r="BX80" s="268"/>
      <c r="BY80" s="268"/>
      <c r="BZ80" s="268"/>
      <c r="CA80" s="268"/>
      <c r="CB80" s="268"/>
      <c r="CC80" s="268"/>
      <c r="CD80" s="268"/>
      <c r="CE80" s="268"/>
      <c r="CF80" s="268"/>
      <c r="CG80" s="268"/>
      <c r="CH80" s="268"/>
      <c r="CI80" s="268"/>
      <c r="CJ80" s="268"/>
      <c r="CK80" s="268"/>
      <c r="CL80" s="268"/>
      <c r="CM80" s="268"/>
      <c r="CN80" s="268"/>
      <c r="CO80" s="268"/>
      <c r="CP80" s="268"/>
      <c r="CQ80" s="268"/>
      <c r="CR80" s="268"/>
      <c r="CS80" s="268"/>
      <c r="CT80" s="268"/>
      <c r="CU80" s="268"/>
    </row>
    <row r="81" spans="1:99">
      <c r="A81" s="268"/>
      <c r="B81" s="268"/>
      <c r="C81" s="268"/>
      <c r="D81" s="268"/>
      <c r="E81" s="268"/>
      <c r="F81" s="268"/>
      <c r="G81" s="268"/>
      <c r="H81" s="268"/>
      <c r="I81" s="268"/>
      <c r="J81" s="268"/>
      <c r="K81" s="268"/>
      <c r="L81" s="268"/>
      <c r="M81" s="268"/>
      <c r="N81" s="268"/>
      <c r="O81" s="268"/>
      <c r="P81" s="268"/>
      <c r="Q81" s="268"/>
      <c r="R81" s="268"/>
      <c r="S81" s="268"/>
      <c r="T81" s="268"/>
      <c r="U81" s="268"/>
      <c r="V81" s="268"/>
      <c r="W81" s="268"/>
      <c r="X81" s="268"/>
      <c r="Y81" s="268"/>
      <c r="Z81" s="268"/>
      <c r="AA81" s="268"/>
      <c r="AB81" s="268"/>
      <c r="AC81" s="268"/>
      <c r="AD81" s="268"/>
      <c r="AE81" s="268"/>
      <c r="AF81" s="268"/>
      <c r="AG81" s="268"/>
      <c r="AH81" s="268"/>
      <c r="AI81" s="268"/>
      <c r="AJ81" s="268"/>
      <c r="AK81" s="268"/>
      <c r="AL81" s="268"/>
      <c r="AM81" s="268"/>
      <c r="AN81" s="268"/>
      <c r="AO81" s="268"/>
      <c r="AP81" s="268"/>
      <c r="AQ81" s="268"/>
      <c r="AR81" s="268"/>
      <c r="AS81" s="268"/>
      <c r="AT81" s="268"/>
      <c r="AU81" s="268"/>
      <c r="AV81" s="268"/>
      <c r="AW81" s="268"/>
      <c r="AX81" s="268"/>
      <c r="AY81" s="268"/>
      <c r="AZ81" s="268"/>
      <c r="BA81" s="268"/>
      <c r="BB81" s="268"/>
      <c r="BC81" s="268"/>
      <c r="BD81" s="268"/>
      <c r="BE81" s="268"/>
      <c r="BF81" s="268"/>
      <c r="BG81" s="268"/>
      <c r="BH81" s="268"/>
      <c r="BI81" s="268"/>
      <c r="BJ81" s="268"/>
      <c r="BK81" s="268"/>
      <c r="BL81" s="268"/>
      <c r="BM81" s="268"/>
      <c r="BN81" s="268"/>
      <c r="BO81" s="268"/>
      <c r="BP81" s="268"/>
      <c r="BQ81" s="268"/>
      <c r="BR81" s="268"/>
      <c r="BS81" s="268"/>
      <c r="BT81" s="268"/>
      <c r="BU81" s="268"/>
      <c r="BV81" s="268"/>
      <c r="BW81" s="268"/>
      <c r="BX81" s="268"/>
      <c r="BY81" s="268"/>
      <c r="BZ81" s="268"/>
      <c r="CA81" s="268"/>
      <c r="CB81" s="268"/>
      <c r="CC81" s="268"/>
      <c r="CD81" s="268"/>
      <c r="CE81" s="268"/>
      <c r="CF81" s="268"/>
      <c r="CG81" s="268"/>
      <c r="CH81" s="268"/>
      <c r="CI81" s="268"/>
      <c r="CJ81" s="268"/>
      <c r="CK81" s="268"/>
      <c r="CL81" s="268"/>
      <c r="CM81" s="268"/>
      <c r="CN81" s="268"/>
      <c r="CO81" s="268"/>
      <c r="CP81" s="268"/>
      <c r="CQ81" s="268"/>
      <c r="CR81" s="268"/>
      <c r="CS81" s="268"/>
      <c r="CT81" s="268"/>
      <c r="CU81" s="268"/>
    </row>
    <row r="82" spans="1:99">
      <c r="A82" s="268"/>
      <c r="B82" s="268"/>
      <c r="C82" s="268"/>
      <c r="D82" s="268"/>
      <c r="E82" s="268"/>
      <c r="F82" s="268"/>
      <c r="G82" s="268"/>
      <c r="H82" s="268"/>
      <c r="I82" s="268"/>
      <c r="J82" s="268"/>
      <c r="K82" s="268"/>
      <c r="L82" s="268"/>
      <c r="M82" s="268"/>
      <c r="N82" s="268"/>
      <c r="O82" s="268"/>
      <c r="P82" s="268"/>
      <c r="Q82" s="268"/>
      <c r="R82" s="268"/>
      <c r="S82" s="268"/>
      <c r="T82" s="268"/>
      <c r="U82" s="268"/>
      <c r="V82" s="268"/>
      <c r="W82" s="268"/>
      <c r="X82" s="268"/>
      <c r="Y82" s="268"/>
      <c r="Z82" s="268"/>
      <c r="AA82" s="268"/>
      <c r="AB82" s="268"/>
      <c r="AC82" s="268"/>
      <c r="AD82" s="268"/>
      <c r="AE82" s="268"/>
      <c r="AF82" s="268"/>
      <c r="AG82" s="268"/>
      <c r="AH82" s="268"/>
      <c r="AI82" s="268"/>
      <c r="AJ82" s="268"/>
      <c r="AK82" s="268"/>
      <c r="AL82" s="268"/>
      <c r="AM82" s="268"/>
      <c r="AN82" s="268"/>
      <c r="AO82" s="268"/>
      <c r="AP82" s="268"/>
      <c r="AQ82" s="268"/>
      <c r="AR82" s="268"/>
      <c r="AS82" s="268"/>
      <c r="AT82" s="268"/>
      <c r="AU82" s="268"/>
      <c r="AV82" s="268"/>
      <c r="AW82" s="268"/>
      <c r="AX82" s="268"/>
      <c r="AY82" s="268"/>
      <c r="AZ82" s="268"/>
      <c r="BA82" s="268"/>
      <c r="BB82" s="268"/>
      <c r="BC82" s="268"/>
      <c r="BD82" s="268"/>
      <c r="BE82" s="268"/>
      <c r="BF82" s="268"/>
      <c r="BG82" s="268"/>
      <c r="BH82" s="268"/>
      <c r="BI82" s="268"/>
      <c r="BJ82" s="268"/>
      <c r="BK82" s="268"/>
      <c r="BL82" s="268"/>
      <c r="BM82" s="268"/>
      <c r="BN82" s="268"/>
      <c r="BO82" s="268"/>
      <c r="BP82" s="268"/>
      <c r="BQ82" s="268"/>
      <c r="BR82" s="268"/>
      <c r="BS82" s="268"/>
      <c r="BT82" s="268"/>
      <c r="BU82" s="268"/>
      <c r="BV82" s="268"/>
      <c r="BW82" s="268"/>
      <c r="BX82" s="268"/>
      <c r="BY82" s="268"/>
      <c r="BZ82" s="268"/>
      <c r="CA82" s="268"/>
      <c r="CB82" s="268"/>
      <c r="CC82" s="268"/>
      <c r="CD82" s="268"/>
      <c r="CE82" s="268"/>
      <c r="CF82" s="268"/>
      <c r="CG82" s="268"/>
      <c r="CH82" s="268"/>
      <c r="CI82" s="268"/>
      <c r="CJ82" s="268"/>
      <c r="CK82" s="268"/>
      <c r="CL82" s="268"/>
      <c r="CM82" s="268"/>
      <c r="CN82" s="268"/>
      <c r="CO82" s="268"/>
      <c r="CP82" s="268"/>
      <c r="CQ82" s="268"/>
      <c r="CR82" s="268"/>
      <c r="CS82" s="268"/>
      <c r="CT82" s="268"/>
      <c r="CU82" s="268"/>
    </row>
    <row r="83" spans="1:99">
      <c r="A83" s="268"/>
      <c r="B83" s="268"/>
      <c r="C83" s="268"/>
      <c r="D83" s="268"/>
      <c r="E83" s="268"/>
      <c r="F83" s="268"/>
      <c r="G83" s="268"/>
      <c r="H83" s="268"/>
      <c r="I83" s="268"/>
      <c r="J83" s="268"/>
      <c r="K83" s="268"/>
      <c r="L83" s="268"/>
      <c r="M83" s="268"/>
      <c r="N83" s="268"/>
      <c r="O83" s="268"/>
      <c r="P83" s="268"/>
      <c r="Q83" s="268"/>
      <c r="R83" s="268"/>
      <c r="S83" s="268"/>
      <c r="T83" s="268"/>
      <c r="U83" s="268"/>
      <c r="V83" s="268"/>
      <c r="W83" s="268"/>
      <c r="X83" s="268"/>
      <c r="Y83" s="268"/>
      <c r="Z83" s="268"/>
      <c r="AA83" s="268"/>
      <c r="AB83" s="268"/>
      <c r="AC83" s="268"/>
      <c r="AD83" s="268"/>
      <c r="AE83" s="268"/>
      <c r="AF83" s="268"/>
      <c r="AG83" s="268"/>
      <c r="AH83" s="268"/>
      <c r="AI83" s="268"/>
      <c r="AJ83" s="268"/>
      <c r="AK83" s="268"/>
      <c r="AL83" s="268"/>
      <c r="AM83" s="268"/>
      <c r="AN83" s="268"/>
      <c r="AO83" s="268"/>
      <c r="AP83" s="268"/>
      <c r="AQ83" s="268"/>
      <c r="AR83" s="268"/>
      <c r="AS83" s="268"/>
      <c r="AT83" s="268"/>
      <c r="AU83" s="268"/>
      <c r="AV83" s="268"/>
      <c r="AW83" s="268"/>
      <c r="AX83" s="268"/>
      <c r="AY83" s="268"/>
      <c r="AZ83" s="268"/>
      <c r="BA83" s="268"/>
      <c r="BB83" s="268"/>
      <c r="BC83" s="268"/>
      <c r="BD83" s="268"/>
      <c r="BE83" s="268"/>
      <c r="BF83" s="268"/>
      <c r="BG83" s="268"/>
      <c r="BH83" s="268"/>
      <c r="BI83" s="268"/>
      <c r="BJ83" s="268"/>
      <c r="BK83" s="268"/>
      <c r="BL83" s="268"/>
      <c r="BM83" s="268"/>
      <c r="BN83" s="268"/>
      <c r="BO83" s="268"/>
      <c r="BP83" s="268"/>
      <c r="BQ83" s="268"/>
      <c r="BR83" s="268"/>
      <c r="BS83" s="268"/>
      <c r="BT83" s="268"/>
      <c r="BU83" s="268"/>
      <c r="BV83" s="268"/>
      <c r="BW83" s="268"/>
      <c r="BX83" s="268"/>
      <c r="BY83" s="268"/>
      <c r="BZ83" s="268"/>
      <c r="CA83" s="268"/>
      <c r="CB83" s="268"/>
      <c r="CC83" s="268"/>
      <c r="CD83" s="268"/>
      <c r="CE83" s="268"/>
      <c r="CF83" s="268"/>
      <c r="CG83" s="268"/>
      <c r="CH83" s="268"/>
      <c r="CI83" s="268"/>
      <c r="CJ83" s="268"/>
      <c r="CK83" s="268"/>
      <c r="CL83" s="268"/>
      <c r="CM83" s="268"/>
      <c r="CN83" s="268"/>
      <c r="CO83" s="268"/>
      <c r="CP83" s="268"/>
      <c r="CQ83" s="268"/>
      <c r="CR83" s="268"/>
      <c r="CS83" s="268"/>
      <c r="CT83" s="268"/>
      <c r="CU83" s="268"/>
    </row>
    <row r="84" spans="1:99">
      <c r="A84" s="268"/>
      <c r="B84" s="268"/>
      <c r="C84" s="268"/>
      <c r="D84" s="268"/>
      <c r="E84" s="268"/>
      <c r="F84" s="268"/>
      <c r="G84" s="268"/>
      <c r="H84" s="268"/>
      <c r="I84" s="268"/>
      <c r="J84" s="268"/>
      <c r="K84" s="268"/>
      <c r="L84" s="268"/>
      <c r="M84" s="268"/>
      <c r="N84" s="268"/>
      <c r="O84" s="268"/>
      <c r="P84" s="268"/>
      <c r="Q84" s="268"/>
      <c r="R84" s="268"/>
      <c r="S84" s="268"/>
      <c r="T84" s="268"/>
      <c r="U84" s="268"/>
      <c r="V84" s="268"/>
      <c r="W84" s="268"/>
      <c r="X84" s="268"/>
      <c r="Y84" s="268"/>
      <c r="Z84" s="268"/>
      <c r="AA84" s="268"/>
      <c r="AB84" s="268"/>
      <c r="AC84" s="268"/>
      <c r="AD84" s="268"/>
      <c r="AE84" s="268"/>
      <c r="AF84" s="268"/>
      <c r="AG84" s="268"/>
      <c r="AH84" s="268"/>
      <c r="AI84" s="268"/>
      <c r="AJ84" s="268"/>
      <c r="AK84" s="268"/>
      <c r="AL84" s="268"/>
      <c r="AM84" s="268"/>
      <c r="AN84" s="268"/>
      <c r="AO84" s="268"/>
      <c r="AP84" s="268"/>
      <c r="AQ84" s="268"/>
      <c r="AR84" s="268"/>
      <c r="AS84" s="268"/>
      <c r="AT84" s="268"/>
      <c r="AU84" s="268"/>
      <c r="AV84" s="268"/>
      <c r="AW84" s="268"/>
      <c r="AX84" s="268"/>
      <c r="AY84" s="268"/>
      <c r="AZ84" s="268"/>
      <c r="BA84" s="268"/>
      <c r="BB84" s="268"/>
      <c r="BC84" s="268"/>
      <c r="BD84" s="268"/>
      <c r="BE84" s="268"/>
      <c r="BF84" s="268"/>
      <c r="BG84" s="268"/>
      <c r="BH84" s="268"/>
      <c r="BI84" s="268"/>
      <c r="BJ84" s="268"/>
      <c r="BK84" s="268"/>
      <c r="BL84" s="268"/>
      <c r="BM84" s="268"/>
      <c r="BN84" s="268"/>
      <c r="BO84" s="268"/>
      <c r="BP84" s="268"/>
      <c r="BQ84" s="268"/>
      <c r="BR84" s="268"/>
      <c r="BS84" s="268"/>
      <c r="BT84" s="268"/>
      <c r="BU84" s="268"/>
      <c r="BV84" s="268"/>
      <c r="BW84" s="268"/>
      <c r="BX84" s="268"/>
      <c r="BY84" s="268"/>
      <c r="BZ84" s="268"/>
      <c r="CA84" s="268"/>
      <c r="CB84" s="268"/>
      <c r="CC84" s="268"/>
      <c r="CD84" s="268"/>
      <c r="CE84" s="268"/>
      <c r="CF84" s="268"/>
      <c r="CG84" s="268"/>
      <c r="CH84" s="268"/>
      <c r="CI84" s="268"/>
      <c r="CJ84" s="268"/>
      <c r="CK84" s="268"/>
      <c r="CL84" s="268"/>
      <c r="CM84" s="268"/>
      <c r="CN84" s="268"/>
      <c r="CO84" s="268"/>
      <c r="CP84" s="268"/>
      <c r="CQ84" s="268"/>
      <c r="CR84" s="268"/>
      <c r="CS84" s="268"/>
      <c r="CT84" s="268"/>
      <c r="CU84" s="268"/>
    </row>
    <row r="85" spans="1:99">
      <c r="A85" s="268"/>
      <c r="B85" s="268"/>
      <c r="C85" s="268"/>
      <c r="D85" s="268"/>
      <c r="E85" s="268"/>
      <c r="F85" s="268"/>
      <c r="G85" s="268"/>
      <c r="H85" s="268"/>
      <c r="I85" s="268"/>
      <c r="J85" s="268"/>
      <c r="K85" s="268"/>
      <c r="L85" s="268"/>
      <c r="M85" s="268"/>
      <c r="N85" s="268"/>
      <c r="O85" s="268"/>
      <c r="P85" s="268"/>
      <c r="Q85" s="268"/>
      <c r="R85" s="268"/>
      <c r="S85" s="268"/>
      <c r="T85" s="268"/>
      <c r="U85" s="268"/>
      <c r="V85" s="268"/>
      <c r="W85" s="268"/>
      <c r="X85" s="268"/>
      <c r="Y85" s="268"/>
      <c r="Z85" s="268"/>
      <c r="AA85" s="268"/>
      <c r="AB85" s="268"/>
      <c r="AC85" s="268"/>
      <c r="AD85" s="268"/>
      <c r="AE85" s="268"/>
      <c r="AF85" s="268"/>
      <c r="AG85" s="268"/>
      <c r="AH85" s="268"/>
      <c r="AI85" s="268"/>
      <c r="AJ85" s="268"/>
      <c r="AK85" s="268"/>
      <c r="AL85" s="268"/>
      <c r="AM85" s="268"/>
      <c r="AN85" s="268"/>
      <c r="AO85" s="268"/>
      <c r="AP85" s="268"/>
      <c r="AQ85" s="268"/>
      <c r="AR85" s="268"/>
      <c r="AS85" s="268"/>
      <c r="AT85" s="268"/>
      <c r="AU85" s="268"/>
      <c r="AV85" s="268"/>
      <c r="AW85" s="268"/>
      <c r="AX85" s="268"/>
      <c r="AY85" s="268"/>
      <c r="AZ85" s="268"/>
      <c r="BA85" s="268"/>
      <c r="BB85" s="268"/>
      <c r="BC85" s="268"/>
      <c r="BD85" s="268"/>
      <c r="BE85" s="268"/>
      <c r="BF85" s="268"/>
      <c r="BG85" s="268"/>
      <c r="BH85" s="268"/>
      <c r="BI85" s="268"/>
      <c r="BJ85" s="268"/>
      <c r="BK85" s="268"/>
      <c r="BL85" s="268"/>
      <c r="BM85" s="268"/>
      <c r="BN85" s="268"/>
      <c r="BO85" s="268"/>
      <c r="BP85" s="268"/>
      <c r="BQ85" s="268"/>
      <c r="BR85" s="268"/>
      <c r="BS85" s="268"/>
      <c r="BT85" s="268"/>
      <c r="BU85" s="268"/>
      <c r="BV85" s="268"/>
      <c r="BW85" s="268"/>
      <c r="BX85" s="268"/>
      <c r="BY85" s="268"/>
      <c r="BZ85" s="268"/>
      <c r="CA85" s="268"/>
      <c r="CB85" s="268"/>
      <c r="CC85" s="268"/>
      <c r="CD85" s="268"/>
      <c r="CE85" s="268"/>
      <c r="CF85" s="268"/>
      <c r="CG85" s="268"/>
      <c r="CH85" s="268"/>
      <c r="CI85" s="268"/>
      <c r="CJ85" s="268"/>
      <c r="CK85" s="268"/>
      <c r="CL85" s="268"/>
      <c r="CM85" s="268"/>
      <c r="CN85" s="268"/>
      <c r="CO85" s="268"/>
      <c r="CP85" s="268"/>
      <c r="CQ85" s="268"/>
      <c r="CR85" s="268"/>
      <c r="CS85" s="268"/>
      <c r="CT85" s="268"/>
      <c r="CU85" s="268"/>
    </row>
    <row r="86" spans="1:99">
      <c r="A86" s="268"/>
      <c r="B86" s="268"/>
      <c r="C86" s="268"/>
      <c r="D86" s="268"/>
      <c r="E86" s="268"/>
      <c r="F86" s="268"/>
      <c r="G86" s="268"/>
      <c r="H86" s="268"/>
      <c r="I86" s="268"/>
      <c r="J86" s="268"/>
      <c r="K86" s="268"/>
      <c r="L86" s="268"/>
      <c r="M86" s="268"/>
      <c r="N86" s="268"/>
      <c r="O86" s="268"/>
      <c r="P86" s="268"/>
      <c r="Q86" s="268"/>
      <c r="R86" s="268"/>
      <c r="S86" s="268"/>
      <c r="T86" s="268"/>
      <c r="U86" s="268"/>
      <c r="V86" s="268"/>
      <c r="W86" s="268"/>
      <c r="X86" s="268"/>
      <c r="Y86" s="268"/>
      <c r="Z86" s="268"/>
      <c r="AA86" s="268"/>
      <c r="AB86" s="268"/>
      <c r="AC86" s="268"/>
      <c r="AD86" s="268"/>
      <c r="AE86" s="268"/>
      <c r="AF86" s="268"/>
      <c r="AG86" s="268"/>
      <c r="AH86" s="268"/>
      <c r="AI86" s="268"/>
      <c r="AJ86" s="268"/>
      <c r="AK86" s="268"/>
      <c r="AL86" s="268"/>
      <c r="AM86" s="268"/>
      <c r="AN86" s="268"/>
      <c r="AO86" s="268"/>
      <c r="AP86" s="268"/>
      <c r="AQ86" s="268"/>
      <c r="AR86" s="268"/>
      <c r="AS86" s="268"/>
      <c r="AT86" s="268"/>
      <c r="AU86" s="268"/>
      <c r="AV86" s="268"/>
      <c r="AW86" s="268"/>
      <c r="AX86" s="268"/>
      <c r="AY86" s="268"/>
      <c r="AZ86" s="268"/>
      <c r="BA86" s="268"/>
      <c r="BB86" s="268"/>
      <c r="BC86" s="268"/>
      <c r="BD86" s="268"/>
      <c r="BE86" s="268"/>
      <c r="BF86" s="268"/>
      <c r="BG86" s="268"/>
      <c r="BH86" s="268"/>
      <c r="BI86" s="268"/>
      <c r="BJ86" s="268"/>
      <c r="BK86" s="268"/>
      <c r="BL86" s="268"/>
      <c r="BM86" s="268"/>
      <c r="BN86" s="268"/>
      <c r="BO86" s="268"/>
      <c r="BP86" s="268"/>
      <c r="BQ86" s="268"/>
      <c r="BR86" s="268"/>
      <c r="BS86" s="268"/>
      <c r="BT86" s="268"/>
      <c r="BU86" s="268"/>
      <c r="BV86" s="268"/>
      <c r="BW86" s="268"/>
      <c r="BX86" s="268"/>
      <c r="BY86" s="268"/>
      <c r="BZ86" s="268"/>
      <c r="CA86" s="268"/>
      <c r="CB86" s="268"/>
      <c r="CC86" s="268"/>
      <c r="CD86" s="268"/>
      <c r="CE86" s="268"/>
      <c r="CF86" s="268"/>
      <c r="CG86" s="268"/>
      <c r="CH86" s="268"/>
      <c r="CI86" s="268"/>
      <c r="CJ86" s="268"/>
      <c r="CK86" s="268"/>
      <c r="CL86" s="268"/>
      <c r="CM86" s="268"/>
      <c r="CN86" s="268"/>
      <c r="CO86" s="268"/>
      <c r="CP86" s="268"/>
      <c r="CQ86" s="268"/>
      <c r="CR86" s="268"/>
      <c r="CS86" s="268"/>
      <c r="CT86" s="268"/>
      <c r="CU86" s="268"/>
    </row>
    <row r="87" spans="1:99">
      <c r="A87" s="268"/>
      <c r="B87" s="268"/>
      <c r="C87" s="268"/>
      <c r="D87" s="268"/>
      <c r="E87" s="268"/>
      <c r="F87" s="268"/>
      <c r="G87" s="268"/>
      <c r="H87" s="268"/>
      <c r="I87" s="268"/>
      <c r="J87" s="268"/>
      <c r="K87" s="268"/>
      <c r="L87" s="268"/>
      <c r="M87" s="268"/>
      <c r="N87" s="268"/>
      <c r="O87" s="268"/>
      <c r="P87" s="268"/>
      <c r="Q87" s="268"/>
      <c r="R87" s="268"/>
      <c r="S87" s="268"/>
      <c r="T87" s="268"/>
      <c r="U87" s="268"/>
      <c r="V87" s="268"/>
      <c r="W87" s="268"/>
      <c r="X87" s="268"/>
      <c r="Y87" s="268"/>
      <c r="Z87" s="268"/>
      <c r="AA87" s="268"/>
      <c r="AB87" s="268"/>
      <c r="AC87" s="268"/>
      <c r="AD87" s="268"/>
      <c r="AE87" s="268"/>
      <c r="AF87" s="268"/>
      <c r="AG87" s="268"/>
      <c r="AH87" s="268"/>
      <c r="AI87" s="268"/>
      <c r="AJ87" s="268"/>
      <c r="AK87" s="268"/>
      <c r="AL87" s="268"/>
      <c r="AM87" s="268"/>
      <c r="AN87" s="268"/>
      <c r="AO87" s="268"/>
      <c r="AP87" s="268"/>
      <c r="AQ87" s="268"/>
      <c r="AR87" s="268"/>
      <c r="AS87" s="268"/>
      <c r="AT87" s="268"/>
      <c r="AU87" s="268"/>
      <c r="AV87" s="268"/>
      <c r="AW87" s="268"/>
      <c r="AX87" s="268"/>
      <c r="AY87" s="268"/>
      <c r="AZ87" s="268"/>
      <c r="BA87" s="268"/>
      <c r="BB87" s="268"/>
      <c r="BC87" s="268"/>
      <c r="BD87" s="268"/>
      <c r="BE87" s="268"/>
      <c r="BF87" s="268"/>
      <c r="BG87" s="268"/>
      <c r="BH87" s="268"/>
      <c r="BI87" s="268"/>
      <c r="BJ87" s="268"/>
      <c r="BK87" s="268"/>
      <c r="BL87" s="268"/>
      <c r="BM87" s="268"/>
      <c r="BN87" s="268"/>
      <c r="BO87" s="268"/>
      <c r="BP87" s="268"/>
      <c r="BQ87" s="268"/>
      <c r="BR87" s="268"/>
      <c r="BS87" s="268"/>
      <c r="BT87" s="268"/>
      <c r="BU87" s="268"/>
      <c r="BV87" s="268"/>
      <c r="BW87" s="268"/>
      <c r="BX87" s="268"/>
      <c r="BY87" s="268"/>
      <c r="BZ87" s="268"/>
      <c r="CA87" s="268"/>
      <c r="CB87" s="268"/>
      <c r="CC87" s="268"/>
      <c r="CD87" s="268"/>
      <c r="CE87" s="268"/>
      <c r="CF87" s="268"/>
      <c r="CG87" s="268"/>
      <c r="CH87" s="268"/>
      <c r="CI87" s="268"/>
      <c r="CJ87" s="268"/>
      <c r="CK87" s="268"/>
      <c r="CL87" s="268"/>
      <c r="CM87" s="268"/>
      <c r="CN87" s="268"/>
      <c r="CO87" s="268"/>
      <c r="CP87" s="268"/>
      <c r="CQ87" s="268"/>
      <c r="CR87" s="268"/>
      <c r="CS87" s="268"/>
      <c r="CT87" s="268"/>
      <c r="CU87" s="268"/>
    </row>
    <row r="88" spans="1:99">
      <c r="A88" s="268"/>
      <c r="B88" s="268"/>
      <c r="C88" s="268"/>
      <c r="D88" s="268"/>
      <c r="E88" s="268"/>
      <c r="F88" s="268"/>
      <c r="G88" s="268"/>
      <c r="H88" s="268"/>
      <c r="I88" s="268"/>
      <c r="J88" s="268"/>
      <c r="K88" s="268"/>
      <c r="L88" s="268"/>
      <c r="M88" s="268"/>
      <c r="N88" s="268"/>
      <c r="O88" s="268"/>
      <c r="P88" s="268"/>
      <c r="Q88" s="268"/>
      <c r="R88" s="268"/>
      <c r="S88" s="268"/>
      <c r="T88" s="268"/>
      <c r="U88" s="268"/>
      <c r="V88" s="268"/>
      <c r="W88" s="268"/>
      <c r="X88" s="268"/>
      <c r="Y88" s="268"/>
      <c r="Z88" s="268"/>
      <c r="AA88" s="268"/>
      <c r="AB88" s="268"/>
      <c r="AC88" s="268"/>
      <c r="AD88" s="268"/>
      <c r="AE88" s="268"/>
      <c r="AF88" s="268"/>
      <c r="AG88" s="268"/>
      <c r="AH88" s="268"/>
      <c r="AI88" s="268"/>
      <c r="AJ88" s="268"/>
      <c r="AK88" s="268"/>
      <c r="AL88" s="268"/>
      <c r="AM88" s="268"/>
      <c r="AN88" s="268"/>
      <c r="AO88" s="268"/>
      <c r="AP88" s="268"/>
      <c r="AQ88" s="268"/>
      <c r="AR88" s="268"/>
      <c r="AS88" s="268"/>
      <c r="AT88" s="268"/>
      <c r="AU88" s="268"/>
      <c r="AV88" s="268"/>
      <c r="AW88" s="268"/>
      <c r="AX88" s="268"/>
      <c r="AY88" s="268"/>
      <c r="AZ88" s="268"/>
      <c r="BA88" s="268"/>
      <c r="BB88" s="268"/>
      <c r="BC88" s="268"/>
      <c r="BD88" s="268"/>
      <c r="BE88" s="268"/>
      <c r="BF88" s="268"/>
      <c r="BG88" s="268"/>
      <c r="BH88" s="268"/>
      <c r="BI88" s="268"/>
      <c r="BJ88" s="268"/>
      <c r="BK88" s="268"/>
      <c r="BL88" s="268"/>
      <c r="BM88" s="268"/>
      <c r="BN88" s="268"/>
      <c r="BO88" s="268"/>
      <c r="BP88" s="268"/>
      <c r="BQ88" s="268"/>
      <c r="BR88" s="268"/>
      <c r="BS88" s="268"/>
      <c r="BT88" s="268"/>
      <c r="BU88" s="268"/>
      <c r="BV88" s="268"/>
      <c r="BW88" s="268"/>
      <c r="BX88" s="268"/>
      <c r="BY88" s="268"/>
      <c r="BZ88" s="268"/>
      <c r="CA88" s="268"/>
      <c r="CB88" s="268"/>
      <c r="CC88" s="268"/>
      <c r="CD88" s="268"/>
      <c r="CE88" s="268"/>
      <c r="CF88" s="268"/>
      <c r="CG88" s="268"/>
      <c r="CH88" s="268"/>
      <c r="CI88" s="268"/>
      <c r="CJ88" s="268"/>
      <c r="CK88" s="268"/>
      <c r="CL88" s="268"/>
      <c r="CM88" s="268"/>
      <c r="CN88" s="268"/>
      <c r="CO88" s="268"/>
      <c r="CP88" s="268"/>
      <c r="CQ88" s="268"/>
      <c r="CR88" s="268"/>
      <c r="CS88" s="268"/>
      <c r="CT88" s="268"/>
      <c r="CU88" s="268"/>
    </row>
    <row r="89" spans="1:99">
      <c r="A89" s="268"/>
      <c r="B89" s="268"/>
      <c r="C89" s="268"/>
      <c r="D89" s="268"/>
      <c r="E89" s="268"/>
      <c r="F89" s="268"/>
      <c r="G89" s="268"/>
      <c r="H89" s="268"/>
      <c r="I89" s="268"/>
      <c r="J89" s="268"/>
      <c r="K89" s="268"/>
      <c r="L89" s="268"/>
      <c r="M89" s="268"/>
      <c r="N89" s="268"/>
      <c r="O89" s="268"/>
      <c r="P89" s="268"/>
      <c r="Q89" s="268"/>
      <c r="R89" s="268"/>
      <c r="S89" s="268"/>
      <c r="T89" s="268"/>
      <c r="U89" s="268"/>
      <c r="V89" s="268"/>
      <c r="W89" s="268"/>
      <c r="X89" s="268"/>
      <c r="Y89" s="268"/>
      <c r="Z89" s="268"/>
      <c r="AA89" s="268"/>
      <c r="AB89" s="268"/>
      <c r="AC89" s="268"/>
      <c r="AD89" s="268"/>
      <c r="AE89" s="268"/>
      <c r="AF89" s="268"/>
      <c r="AG89" s="268"/>
      <c r="AH89" s="268"/>
      <c r="AI89" s="268"/>
      <c r="AJ89" s="268"/>
      <c r="AK89" s="268"/>
      <c r="AL89" s="268"/>
      <c r="AM89" s="268"/>
      <c r="AN89" s="268"/>
      <c r="AO89" s="268"/>
      <c r="AP89" s="268"/>
      <c r="AQ89" s="268"/>
      <c r="AR89" s="268"/>
      <c r="AS89" s="268"/>
      <c r="AT89" s="268"/>
      <c r="AU89" s="268"/>
      <c r="AV89" s="268"/>
      <c r="AW89" s="268"/>
      <c r="AX89" s="268"/>
      <c r="AY89" s="268"/>
      <c r="AZ89" s="268"/>
      <c r="BA89" s="268"/>
      <c r="BB89" s="268"/>
      <c r="BC89" s="268"/>
      <c r="BD89" s="268"/>
      <c r="BE89" s="268"/>
      <c r="BF89" s="268"/>
      <c r="BG89" s="268"/>
      <c r="BH89" s="268"/>
      <c r="BI89" s="268"/>
      <c r="BJ89" s="268"/>
      <c r="BK89" s="268"/>
      <c r="BL89" s="268"/>
      <c r="BM89" s="268"/>
      <c r="BN89" s="268"/>
      <c r="BO89" s="268"/>
      <c r="BP89" s="268"/>
      <c r="BQ89" s="268"/>
      <c r="BR89" s="268"/>
      <c r="BS89" s="268"/>
      <c r="BT89" s="268"/>
      <c r="BU89" s="268"/>
      <c r="BV89" s="268"/>
      <c r="BW89" s="268"/>
      <c r="BX89" s="268"/>
      <c r="BY89" s="268"/>
      <c r="BZ89" s="268"/>
      <c r="CA89" s="268"/>
      <c r="CB89" s="268"/>
      <c r="CC89" s="268"/>
      <c r="CD89" s="268"/>
      <c r="CE89" s="268"/>
      <c r="CF89" s="268"/>
      <c r="CG89" s="268"/>
      <c r="CH89" s="268"/>
      <c r="CI89" s="268"/>
      <c r="CJ89" s="268"/>
      <c r="CK89" s="268"/>
      <c r="CL89" s="268"/>
      <c r="CM89" s="268"/>
      <c r="CN89" s="268"/>
      <c r="CO89" s="268"/>
      <c r="CP89" s="268"/>
      <c r="CQ89" s="268"/>
      <c r="CR89" s="268"/>
      <c r="CS89" s="268"/>
      <c r="CT89" s="268"/>
      <c r="CU89" s="268"/>
    </row>
    <row r="90" spans="1:99">
      <c r="A90" s="268"/>
      <c r="B90" s="268"/>
      <c r="C90" s="268"/>
      <c r="D90" s="268"/>
      <c r="E90" s="268"/>
      <c r="F90" s="268"/>
      <c r="G90" s="268"/>
      <c r="H90" s="268"/>
      <c r="I90" s="268"/>
      <c r="J90" s="268"/>
      <c r="K90" s="268"/>
      <c r="L90" s="268"/>
      <c r="M90" s="268"/>
      <c r="N90" s="268"/>
      <c r="O90" s="268"/>
      <c r="P90" s="268"/>
      <c r="Q90" s="268"/>
      <c r="R90" s="268"/>
      <c r="S90" s="268"/>
      <c r="T90" s="268"/>
      <c r="U90" s="268"/>
      <c r="V90" s="268"/>
      <c r="W90" s="268"/>
      <c r="X90" s="268"/>
      <c r="Y90" s="268"/>
      <c r="Z90" s="268"/>
      <c r="AA90" s="268"/>
      <c r="AB90" s="268"/>
      <c r="AC90" s="268"/>
      <c r="AD90" s="268"/>
      <c r="AE90" s="268"/>
      <c r="AF90" s="268"/>
      <c r="AG90" s="268"/>
      <c r="AH90" s="268"/>
      <c r="AI90" s="268"/>
      <c r="AJ90" s="268"/>
      <c r="AK90" s="268"/>
      <c r="AL90" s="268"/>
      <c r="AM90" s="268"/>
      <c r="AN90" s="268"/>
      <c r="AO90" s="268"/>
      <c r="AP90" s="268"/>
      <c r="AQ90" s="268"/>
      <c r="AR90" s="268"/>
      <c r="AS90" s="268"/>
      <c r="AT90" s="268"/>
      <c r="AU90" s="268"/>
      <c r="AV90" s="268"/>
      <c r="AW90" s="268"/>
      <c r="AX90" s="268"/>
      <c r="AY90" s="268"/>
      <c r="AZ90" s="268"/>
      <c r="BA90" s="268"/>
      <c r="BB90" s="268"/>
      <c r="BC90" s="268"/>
      <c r="BD90" s="268"/>
      <c r="BE90" s="268"/>
      <c r="BF90" s="268"/>
      <c r="BG90" s="268"/>
      <c r="BH90" s="268"/>
      <c r="BI90" s="268"/>
      <c r="BJ90" s="268"/>
      <c r="BK90" s="268"/>
      <c r="BL90" s="268"/>
      <c r="BM90" s="268"/>
      <c r="BN90" s="268"/>
      <c r="BO90" s="268"/>
      <c r="BP90" s="268"/>
      <c r="BQ90" s="268"/>
      <c r="BR90" s="268"/>
      <c r="BS90" s="268"/>
      <c r="BT90" s="268"/>
      <c r="BU90" s="268"/>
      <c r="BV90" s="268"/>
      <c r="BW90" s="268"/>
      <c r="BX90" s="268"/>
      <c r="BY90" s="268"/>
      <c r="BZ90" s="268"/>
      <c r="CA90" s="268"/>
      <c r="CB90" s="268"/>
      <c r="CC90" s="268"/>
      <c r="CD90" s="268"/>
      <c r="CE90" s="268"/>
      <c r="CF90" s="268"/>
      <c r="CG90" s="268"/>
      <c r="CH90" s="268"/>
      <c r="CI90" s="268"/>
      <c r="CJ90" s="268"/>
      <c r="CK90" s="268"/>
      <c r="CL90" s="268"/>
      <c r="CM90" s="268"/>
      <c r="CN90" s="268"/>
      <c r="CO90" s="268"/>
      <c r="CP90" s="268"/>
      <c r="CQ90" s="268"/>
      <c r="CR90" s="268"/>
      <c r="CS90" s="268"/>
      <c r="CT90" s="268"/>
      <c r="CU90" s="268"/>
    </row>
    <row r="91" spans="1:99">
      <c r="A91" s="268"/>
      <c r="B91" s="268"/>
      <c r="C91" s="268"/>
      <c r="D91" s="268"/>
      <c r="E91" s="268"/>
      <c r="F91" s="268"/>
      <c r="G91" s="268"/>
      <c r="H91" s="268"/>
      <c r="I91" s="268"/>
      <c r="J91" s="268"/>
      <c r="K91" s="268"/>
      <c r="L91" s="268"/>
      <c r="M91" s="268"/>
      <c r="N91" s="268"/>
      <c r="O91" s="268"/>
      <c r="P91" s="268"/>
      <c r="Q91" s="268"/>
      <c r="R91" s="268"/>
      <c r="S91" s="268"/>
      <c r="T91" s="268"/>
      <c r="U91" s="268"/>
      <c r="V91" s="268"/>
      <c r="W91" s="268"/>
      <c r="X91" s="268"/>
      <c r="Y91" s="268"/>
      <c r="Z91" s="268"/>
      <c r="AA91" s="268"/>
      <c r="AB91" s="268"/>
      <c r="AC91" s="268"/>
      <c r="AD91" s="268"/>
      <c r="AE91" s="268"/>
      <c r="AF91" s="268"/>
      <c r="AG91" s="268"/>
      <c r="AH91" s="268"/>
      <c r="AI91" s="268"/>
      <c r="AJ91" s="268"/>
      <c r="AK91" s="268"/>
      <c r="AL91" s="268"/>
      <c r="AM91" s="268"/>
      <c r="AN91" s="268"/>
      <c r="AO91" s="268"/>
      <c r="AP91" s="268"/>
      <c r="AQ91" s="268"/>
      <c r="AR91" s="268"/>
      <c r="AS91" s="268"/>
      <c r="AT91" s="268"/>
      <c r="AU91" s="268"/>
      <c r="AV91" s="268"/>
      <c r="AW91" s="268"/>
      <c r="AX91" s="268"/>
      <c r="AY91" s="268"/>
      <c r="AZ91" s="268"/>
      <c r="BA91" s="268"/>
      <c r="BB91" s="268"/>
      <c r="BC91" s="268"/>
      <c r="BD91" s="268"/>
      <c r="BE91" s="268"/>
      <c r="BF91" s="268"/>
      <c r="BG91" s="268"/>
      <c r="BH91" s="268"/>
      <c r="BI91" s="268"/>
      <c r="BJ91" s="268"/>
      <c r="BK91" s="268"/>
      <c r="BL91" s="268"/>
      <c r="BM91" s="268"/>
      <c r="BN91" s="268"/>
      <c r="BO91" s="268"/>
      <c r="BP91" s="268"/>
      <c r="BQ91" s="268"/>
      <c r="BR91" s="268"/>
      <c r="BS91" s="268"/>
      <c r="BT91" s="268"/>
      <c r="BU91" s="268"/>
      <c r="BV91" s="268"/>
      <c r="BW91" s="268"/>
      <c r="BX91" s="268"/>
      <c r="BY91" s="268"/>
      <c r="BZ91" s="268"/>
      <c r="CA91" s="268"/>
      <c r="CB91" s="268"/>
      <c r="CC91" s="268"/>
      <c r="CD91" s="268"/>
      <c r="CE91" s="268"/>
      <c r="CF91" s="268"/>
      <c r="CG91" s="268"/>
      <c r="CH91" s="268"/>
      <c r="CI91" s="268"/>
      <c r="CJ91" s="268"/>
      <c r="CK91" s="268"/>
      <c r="CL91" s="268"/>
      <c r="CM91" s="268"/>
      <c r="CN91" s="268"/>
      <c r="CO91" s="268"/>
      <c r="CP91" s="268"/>
      <c r="CQ91" s="268"/>
      <c r="CR91" s="268"/>
      <c r="CS91" s="268"/>
      <c r="CT91" s="268"/>
      <c r="CU91" s="268"/>
    </row>
    <row r="92" spans="1:99">
      <c r="A92" s="268"/>
      <c r="B92" s="268"/>
      <c r="C92" s="268"/>
      <c r="D92" s="268"/>
      <c r="E92" s="268"/>
      <c r="F92" s="268"/>
      <c r="G92" s="268"/>
      <c r="H92" s="268"/>
      <c r="I92" s="268"/>
      <c r="J92" s="268"/>
      <c r="K92" s="268"/>
      <c r="L92" s="268"/>
      <c r="M92" s="268"/>
      <c r="N92" s="268"/>
      <c r="O92" s="268"/>
      <c r="P92" s="268"/>
      <c r="Q92" s="268"/>
      <c r="R92" s="268"/>
      <c r="S92" s="268"/>
      <c r="T92" s="268"/>
      <c r="U92" s="268"/>
      <c r="V92" s="268"/>
      <c r="W92" s="268"/>
      <c r="X92" s="268"/>
      <c r="Y92" s="268"/>
      <c r="Z92" s="268"/>
      <c r="AA92" s="268"/>
      <c r="AB92" s="268"/>
      <c r="AC92" s="268"/>
      <c r="AD92" s="268"/>
      <c r="AE92" s="268"/>
      <c r="AF92" s="268"/>
      <c r="AG92" s="268"/>
      <c r="AH92" s="268"/>
      <c r="AI92" s="268"/>
      <c r="AJ92" s="268"/>
      <c r="AK92" s="268"/>
      <c r="AL92" s="268"/>
      <c r="AM92" s="268"/>
      <c r="AN92" s="268"/>
      <c r="AO92" s="268"/>
      <c r="AP92" s="268"/>
      <c r="AQ92" s="268"/>
      <c r="AR92" s="268"/>
      <c r="AS92" s="268"/>
      <c r="AT92" s="268"/>
      <c r="AU92" s="268"/>
      <c r="AV92" s="268"/>
      <c r="AW92" s="268"/>
      <c r="AX92" s="268"/>
      <c r="AY92" s="268"/>
      <c r="AZ92" s="268"/>
      <c r="BA92" s="268"/>
      <c r="BB92" s="268"/>
      <c r="BC92" s="268"/>
      <c r="BD92" s="268"/>
      <c r="BE92" s="268"/>
      <c r="BF92" s="268"/>
      <c r="BG92" s="268"/>
      <c r="BH92" s="268"/>
      <c r="BI92" s="268"/>
      <c r="BJ92" s="268"/>
      <c r="BK92" s="268"/>
      <c r="BL92" s="268"/>
      <c r="BM92" s="268"/>
      <c r="BN92" s="268"/>
      <c r="BO92" s="268"/>
      <c r="BP92" s="268"/>
      <c r="BQ92" s="268"/>
      <c r="BR92" s="268"/>
      <c r="BS92" s="268"/>
      <c r="BT92" s="268"/>
      <c r="BU92" s="268"/>
      <c r="BV92" s="268"/>
      <c r="BW92" s="268"/>
      <c r="BX92" s="268"/>
      <c r="BY92" s="268"/>
      <c r="BZ92" s="268"/>
      <c r="CA92" s="268"/>
      <c r="CB92" s="268"/>
      <c r="CC92" s="268"/>
      <c r="CD92" s="268"/>
      <c r="CE92" s="268"/>
      <c r="CF92" s="268"/>
      <c r="CG92" s="268"/>
      <c r="CH92" s="268"/>
      <c r="CI92" s="268"/>
      <c r="CJ92" s="268"/>
      <c r="CK92" s="268"/>
      <c r="CL92" s="268"/>
      <c r="CM92" s="268"/>
      <c r="CN92" s="268"/>
      <c r="CO92" s="268"/>
      <c r="CP92" s="268"/>
      <c r="CQ92" s="268"/>
      <c r="CR92" s="268"/>
      <c r="CS92" s="268"/>
      <c r="CT92" s="268"/>
      <c r="CU92" s="268"/>
    </row>
    <row r="93" spans="1:99">
      <c r="A93" s="268"/>
      <c r="B93" s="268"/>
      <c r="C93" s="268"/>
      <c r="D93" s="268"/>
      <c r="E93" s="268"/>
      <c r="F93" s="268"/>
      <c r="G93" s="268"/>
      <c r="H93" s="268"/>
      <c r="I93" s="268"/>
      <c r="J93" s="268"/>
      <c r="K93" s="268"/>
      <c r="L93" s="268"/>
      <c r="M93" s="268"/>
      <c r="N93" s="268"/>
      <c r="O93" s="268"/>
      <c r="P93" s="268"/>
      <c r="Q93" s="268"/>
      <c r="R93" s="268"/>
      <c r="S93" s="268"/>
      <c r="T93" s="268"/>
      <c r="U93" s="268"/>
      <c r="V93" s="268"/>
      <c r="W93" s="268"/>
      <c r="X93" s="268"/>
      <c r="Y93" s="268"/>
      <c r="Z93" s="268"/>
      <c r="AA93" s="268"/>
      <c r="AB93" s="268"/>
      <c r="AC93" s="268"/>
      <c r="AD93" s="268"/>
      <c r="AE93" s="268"/>
      <c r="AF93" s="268"/>
      <c r="AG93" s="268"/>
      <c r="AH93" s="268"/>
      <c r="AI93" s="268"/>
      <c r="AJ93" s="268"/>
      <c r="AK93" s="268"/>
      <c r="AL93" s="268"/>
      <c r="AM93" s="268"/>
      <c r="AN93" s="268"/>
      <c r="AO93" s="268"/>
      <c r="AP93" s="268"/>
      <c r="AQ93" s="268"/>
      <c r="AR93" s="268"/>
      <c r="AS93" s="268"/>
      <c r="AT93" s="268"/>
      <c r="AU93" s="268"/>
      <c r="AV93" s="268"/>
      <c r="AW93" s="268"/>
      <c r="AX93" s="268"/>
      <c r="AY93" s="268"/>
      <c r="AZ93" s="268"/>
      <c r="BA93" s="268"/>
      <c r="BB93" s="268"/>
      <c r="BC93" s="268"/>
      <c r="BD93" s="268"/>
      <c r="BE93" s="268"/>
      <c r="BF93" s="268"/>
      <c r="BG93" s="268"/>
      <c r="BH93" s="268"/>
      <c r="BI93" s="268"/>
      <c r="BJ93" s="268"/>
      <c r="BK93" s="268"/>
      <c r="BL93" s="268"/>
      <c r="BM93" s="268"/>
      <c r="BN93" s="268"/>
      <c r="BO93" s="268"/>
      <c r="BP93" s="268"/>
      <c r="BQ93" s="268"/>
      <c r="BR93" s="268"/>
      <c r="BS93" s="268"/>
      <c r="BT93" s="268"/>
      <c r="BU93" s="268"/>
      <c r="BV93" s="268"/>
      <c r="BW93" s="268"/>
      <c r="BX93" s="268"/>
      <c r="BY93" s="268"/>
      <c r="BZ93" s="268"/>
      <c r="CA93" s="268"/>
      <c r="CB93" s="268"/>
      <c r="CC93" s="268"/>
      <c r="CD93" s="268"/>
      <c r="CE93" s="268"/>
      <c r="CF93" s="268"/>
      <c r="CG93" s="268"/>
      <c r="CH93" s="268"/>
      <c r="CI93" s="268"/>
      <c r="CJ93" s="268"/>
      <c r="CK93" s="268"/>
      <c r="CL93" s="268"/>
      <c r="CM93" s="268"/>
      <c r="CN93" s="268"/>
      <c r="CO93" s="268"/>
      <c r="CP93" s="268"/>
      <c r="CQ93" s="268"/>
      <c r="CR93" s="268"/>
      <c r="CS93" s="268"/>
      <c r="CT93" s="268"/>
      <c r="CU93" s="268"/>
    </row>
    <row r="94" spans="1:99">
      <c r="A94" s="268"/>
      <c r="B94" s="268"/>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c r="AA94" s="268"/>
      <c r="AB94" s="268"/>
      <c r="AC94" s="268"/>
      <c r="AD94" s="268"/>
      <c r="AE94" s="268"/>
      <c r="AF94" s="268"/>
      <c r="AG94" s="268"/>
      <c r="AH94" s="268"/>
      <c r="AI94" s="268"/>
      <c r="AJ94" s="268"/>
      <c r="AK94" s="268"/>
      <c r="AL94" s="268"/>
      <c r="AM94" s="268"/>
      <c r="AN94" s="268"/>
      <c r="AO94" s="268"/>
      <c r="AP94" s="268"/>
      <c r="AQ94" s="268"/>
      <c r="AR94" s="268"/>
      <c r="AS94" s="268"/>
      <c r="AT94" s="268"/>
      <c r="AU94" s="268"/>
      <c r="AV94" s="268"/>
      <c r="AW94" s="268"/>
      <c r="AX94" s="268"/>
      <c r="AY94" s="268"/>
      <c r="AZ94" s="268"/>
      <c r="BA94" s="268"/>
      <c r="BB94" s="268"/>
      <c r="BC94" s="268"/>
      <c r="BD94" s="268"/>
      <c r="BE94" s="268"/>
      <c r="BF94" s="268"/>
      <c r="BG94" s="268"/>
      <c r="BH94" s="268"/>
      <c r="BI94" s="268"/>
      <c r="BJ94" s="268"/>
      <c r="BK94" s="268"/>
      <c r="BL94" s="268"/>
      <c r="BM94" s="268"/>
      <c r="BN94" s="268"/>
      <c r="BO94" s="268"/>
      <c r="BP94" s="268"/>
      <c r="BQ94" s="268"/>
      <c r="BR94" s="268"/>
      <c r="BS94" s="268"/>
      <c r="BT94" s="268"/>
      <c r="BU94" s="268"/>
      <c r="BV94" s="268"/>
      <c r="BW94" s="268"/>
      <c r="BX94" s="268"/>
      <c r="BY94" s="268"/>
      <c r="BZ94" s="268"/>
      <c r="CA94" s="268"/>
      <c r="CB94" s="268"/>
      <c r="CC94" s="268"/>
      <c r="CD94" s="268"/>
      <c r="CE94" s="268"/>
      <c r="CF94" s="268"/>
      <c r="CG94" s="268"/>
      <c r="CH94" s="268"/>
      <c r="CI94" s="268"/>
      <c r="CJ94" s="268"/>
      <c r="CK94" s="268"/>
      <c r="CL94" s="268"/>
      <c r="CM94" s="268"/>
      <c r="CN94" s="268"/>
      <c r="CO94" s="268"/>
      <c r="CP94" s="268"/>
      <c r="CQ94" s="268"/>
      <c r="CR94" s="268"/>
      <c r="CS94" s="268"/>
      <c r="CT94" s="268"/>
      <c r="CU94" s="268"/>
    </row>
    <row r="95" spans="1:99">
      <c r="A95" s="268"/>
      <c r="B95" s="268"/>
      <c r="C95" s="268"/>
      <c r="D95" s="268"/>
      <c r="E95" s="268"/>
      <c r="F95" s="268"/>
      <c r="G95" s="268"/>
      <c r="H95" s="268"/>
      <c r="I95" s="268"/>
      <c r="J95" s="268"/>
      <c r="K95" s="268"/>
      <c r="L95" s="268"/>
      <c r="M95" s="268"/>
      <c r="N95" s="268"/>
      <c r="O95" s="268"/>
      <c r="P95" s="268"/>
      <c r="Q95" s="268"/>
      <c r="R95" s="268"/>
      <c r="S95" s="268"/>
      <c r="T95" s="268"/>
      <c r="U95" s="268"/>
      <c r="V95" s="268"/>
      <c r="W95" s="268"/>
      <c r="X95" s="268"/>
      <c r="Y95" s="268"/>
      <c r="Z95" s="268"/>
      <c r="AA95" s="268"/>
      <c r="AB95" s="268"/>
      <c r="AC95" s="268"/>
      <c r="AD95" s="268"/>
      <c r="AE95" s="268"/>
      <c r="AF95" s="268"/>
      <c r="AG95" s="268"/>
      <c r="AH95" s="268"/>
      <c r="AI95" s="268"/>
      <c r="AJ95" s="268"/>
      <c r="AK95" s="268"/>
      <c r="AL95" s="268"/>
      <c r="AM95" s="268"/>
      <c r="AN95" s="268"/>
      <c r="AO95" s="268"/>
      <c r="AP95" s="268"/>
      <c r="AQ95" s="268"/>
      <c r="AR95" s="268"/>
      <c r="AS95" s="268"/>
      <c r="AT95" s="268"/>
      <c r="AU95" s="268"/>
      <c r="AV95" s="268"/>
      <c r="AW95" s="268"/>
      <c r="AX95" s="268"/>
      <c r="AY95" s="268"/>
      <c r="AZ95" s="268"/>
      <c r="BA95" s="268"/>
      <c r="BB95" s="268"/>
      <c r="BC95" s="268"/>
      <c r="BD95" s="268"/>
      <c r="BE95" s="268"/>
      <c r="BF95" s="268"/>
      <c r="BG95" s="268"/>
      <c r="BH95" s="268"/>
      <c r="BI95" s="268"/>
      <c r="BJ95" s="268"/>
      <c r="BK95" s="268"/>
      <c r="BL95" s="268"/>
      <c r="BM95" s="268"/>
      <c r="BN95" s="268"/>
      <c r="BO95" s="268"/>
      <c r="BP95" s="268"/>
      <c r="BQ95" s="268"/>
      <c r="BR95" s="268"/>
      <c r="BS95" s="268"/>
      <c r="BT95" s="268"/>
      <c r="BU95" s="268"/>
      <c r="BV95" s="268"/>
      <c r="BW95" s="268"/>
      <c r="BX95" s="268"/>
      <c r="BY95" s="268"/>
      <c r="BZ95" s="268"/>
      <c r="CA95" s="268"/>
      <c r="CB95" s="268"/>
      <c r="CC95" s="268"/>
      <c r="CD95" s="268"/>
      <c r="CE95" s="268"/>
      <c r="CF95" s="268"/>
      <c r="CG95" s="268"/>
      <c r="CH95" s="268"/>
      <c r="CI95" s="268"/>
      <c r="CJ95" s="268"/>
      <c r="CK95" s="268"/>
      <c r="CL95" s="268"/>
      <c r="CM95" s="268"/>
      <c r="CN95" s="268"/>
      <c r="CO95" s="268"/>
      <c r="CP95" s="268"/>
      <c r="CQ95" s="268"/>
      <c r="CR95" s="268"/>
      <c r="CS95" s="268"/>
      <c r="CT95" s="268"/>
      <c r="CU95" s="268"/>
    </row>
    <row r="96" spans="1:99">
      <c r="A96" s="268"/>
      <c r="B96" s="268"/>
      <c r="C96" s="268"/>
      <c r="D96" s="268"/>
      <c r="E96" s="268"/>
      <c r="F96" s="268"/>
      <c r="G96" s="268"/>
      <c r="H96" s="268"/>
      <c r="I96" s="268"/>
      <c r="J96" s="268"/>
      <c r="K96" s="268"/>
      <c r="L96" s="268"/>
      <c r="M96" s="268"/>
      <c r="N96" s="268"/>
      <c r="O96" s="268"/>
      <c r="P96" s="268"/>
      <c r="Q96" s="268"/>
      <c r="R96" s="268"/>
      <c r="S96" s="268"/>
      <c r="T96" s="268"/>
      <c r="U96" s="268"/>
      <c r="V96" s="268"/>
      <c r="W96" s="268"/>
      <c r="X96" s="268"/>
      <c r="Y96" s="268"/>
      <c r="Z96" s="268"/>
      <c r="AA96" s="268"/>
      <c r="AB96" s="268"/>
      <c r="AC96" s="268"/>
      <c r="AD96" s="268"/>
      <c r="AE96" s="268"/>
      <c r="AF96" s="268"/>
      <c r="AG96" s="268"/>
      <c r="AH96" s="268"/>
      <c r="AI96" s="268"/>
      <c r="AJ96" s="268"/>
      <c r="AK96" s="268"/>
      <c r="AL96" s="268"/>
      <c r="AM96" s="268"/>
      <c r="AN96" s="268"/>
      <c r="AO96" s="268"/>
      <c r="AP96" s="268"/>
      <c r="AQ96" s="268"/>
      <c r="AR96" s="268"/>
      <c r="AS96" s="268"/>
      <c r="AT96" s="268"/>
      <c r="AU96" s="268"/>
      <c r="AV96" s="268"/>
      <c r="AW96" s="268"/>
      <c r="AX96" s="268"/>
      <c r="AY96" s="268"/>
      <c r="AZ96" s="268"/>
      <c r="BA96" s="268"/>
      <c r="BB96" s="268"/>
      <c r="BC96" s="268"/>
      <c r="BD96" s="268"/>
      <c r="BE96" s="268"/>
      <c r="BF96" s="268"/>
      <c r="BG96" s="268"/>
      <c r="BH96" s="268"/>
      <c r="BI96" s="268"/>
      <c r="BJ96" s="268"/>
      <c r="BK96" s="268"/>
      <c r="BL96" s="268"/>
      <c r="BM96" s="268"/>
      <c r="BN96" s="268"/>
      <c r="BO96" s="268"/>
      <c r="BP96" s="268"/>
      <c r="BQ96" s="268"/>
      <c r="BR96" s="268"/>
      <c r="BS96" s="268"/>
      <c r="BT96" s="268"/>
      <c r="BU96" s="268"/>
      <c r="BV96" s="268"/>
      <c r="BW96" s="268"/>
      <c r="BX96" s="268"/>
      <c r="BY96" s="268"/>
      <c r="BZ96" s="268"/>
      <c r="CA96" s="268"/>
      <c r="CB96" s="268"/>
      <c r="CC96" s="268"/>
      <c r="CD96" s="268"/>
      <c r="CE96" s="268"/>
      <c r="CF96" s="268"/>
      <c r="CG96" s="268"/>
      <c r="CH96" s="268"/>
      <c r="CI96" s="268"/>
      <c r="CJ96" s="268"/>
      <c r="CK96" s="268"/>
      <c r="CL96" s="268"/>
      <c r="CM96" s="268"/>
      <c r="CN96" s="268"/>
      <c r="CO96" s="268"/>
      <c r="CP96" s="268"/>
      <c r="CQ96" s="268"/>
      <c r="CR96" s="268"/>
      <c r="CS96" s="268"/>
      <c r="CT96" s="268"/>
      <c r="CU96" s="268"/>
    </row>
    <row r="97" spans="1:99">
      <c r="A97" s="268"/>
      <c r="B97" s="268"/>
      <c r="C97" s="268"/>
      <c r="D97" s="268"/>
      <c r="E97" s="268"/>
      <c r="F97" s="268"/>
      <c r="G97" s="268"/>
      <c r="H97" s="268"/>
      <c r="I97" s="268"/>
      <c r="J97" s="268"/>
      <c r="K97" s="268"/>
      <c r="L97" s="268"/>
      <c r="M97" s="268"/>
      <c r="N97" s="268"/>
      <c r="O97" s="268"/>
      <c r="P97" s="268"/>
      <c r="Q97" s="268"/>
      <c r="R97" s="268"/>
      <c r="S97" s="268"/>
      <c r="T97" s="268"/>
      <c r="U97" s="268"/>
      <c r="V97" s="268"/>
      <c r="W97" s="268"/>
      <c r="X97" s="268"/>
      <c r="Y97" s="268"/>
      <c r="Z97" s="268"/>
      <c r="AA97" s="268"/>
      <c r="AB97" s="268"/>
      <c r="AC97" s="268"/>
      <c r="AD97" s="268"/>
      <c r="AE97" s="268"/>
      <c r="AF97" s="268"/>
      <c r="AG97" s="268"/>
      <c r="AH97" s="268"/>
      <c r="AI97" s="268"/>
      <c r="AJ97" s="268"/>
      <c r="AK97" s="268"/>
      <c r="AL97" s="268"/>
      <c r="AM97" s="268"/>
      <c r="AN97" s="268"/>
      <c r="AO97" s="268"/>
      <c r="AP97" s="268"/>
      <c r="AQ97" s="268"/>
      <c r="AR97" s="268"/>
      <c r="AS97" s="268"/>
      <c r="AT97" s="268"/>
      <c r="AU97" s="268"/>
      <c r="AV97" s="268"/>
      <c r="AW97" s="268"/>
      <c r="AX97" s="268"/>
      <c r="AY97" s="268"/>
      <c r="AZ97" s="268"/>
      <c r="BA97" s="268"/>
      <c r="BB97" s="268"/>
      <c r="BC97" s="268"/>
      <c r="BD97" s="268"/>
      <c r="BE97" s="268"/>
      <c r="BF97" s="268"/>
      <c r="BG97" s="268"/>
      <c r="BH97" s="268"/>
      <c r="BI97" s="268"/>
      <c r="BJ97" s="268"/>
      <c r="BK97" s="268"/>
      <c r="BL97" s="268"/>
      <c r="BM97" s="268"/>
      <c r="BN97" s="268"/>
      <c r="BO97" s="268"/>
      <c r="BP97" s="268"/>
      <c r="BQ97" s="268"/>
      <c r="BR97" s="268"/>
      <c r="BS97" s="268"/>
      <c r="BT97" s="268"/>
      <c r="BU97" s="268"/>
      <c r="BV97" s="268"/>
      <c r="BW97" s="268"/>
      <c r="BX97" s="268"/>
      <c r="BY97" s="268"/>
      <c r="BZ97" s="268"/>
      <c r="CA97" s="268"/>
      <c r="CB97" s="268"/>
      <c r="CC97" s="268"/>
      <c r="CD97" s="268"/>
      <c r="CE97" s="268"/>
      <c r="CF97" s="268"/>
      <c r="CG97" s="268"/>
      <c r="CH97" s="268"/>
      <c r="CI97" s="268"/>
      <c r="CJ97" s="268"/>
      <c r="CK97" s="268"/>
      <c r="CL97" s="268"/>
      <c r="CM97" s="268"/>
      <c r="CN97" s="268"/>
      <c r="CO97" s="268"/>
      <c r="CP97" s="268"/>
      <c r="CQ97" s="268"/>
      <c r="CR97" s="268"/>
      <c r="CS97" s="268"/>
      <c r="CT97" s="268"/>
      <c r="CU97" s="268"/>
    </row>
    <row r="98" spans="1:99">
      <c r="A98" s="268"/>
      <c r="B98" s="268"/>
      <c r="C98" s="268"/>
      <c r="D98" s="268"/>
      <c r="E98" s="268"/>
      <c r="F98" s="268"/>
      <c r="G98" s="268"/>
      <c r="H98" s="268"/>
      <c r="I98" s="268"/>
      <c r="J98" s="268"/>
      <c r="K98" s="268"/>
      <c r="L98" s="268"/>
      <c r="M98" s="268"/>
      <c r="N98" s="268"/>
      <c r="O98" s="268"/>
      <c r="P98" s="268"/>
      <c r="Q98" s="268"/>
      <c r="R98" s="268"/>
      <c r="S98" s="268"/>
      <c r="T98" s="268"/>
      <c r="U98" s="268"/>
      <c r="V98" s="268"/>
      <c r="W98" s="268"/>
      <c r="X98" s="268"/>
      <c r="Y98" s="268"/>
      <c r="Z98" s="268"/>
      <c r="AA98" s="268"/>
      <c r="AB98" s="268"/>
      <c r="AC98" s="268"/>
      <c r="AD98" s="268"/>
      <c r="AE98" s="268"/>
      <c r="AF98" s="268"/>
      <c r="AG98" s="268"/>
      <c r="AH98" s="268"/>
      <c r="AI98" s="268"/>
      <c r="AJ98" s="268"/>
      <c r="AK98" s="268"/>
      <c r="AL98" s="268"/>
      <c r="AM98" s="268"/>
      <c r="AN98" s="268"/>
      <c r="AO98" s="268"/>
      <c r="AP98" s="268"/>
      <c r="AQ98" s="268"/>
      <c r="AR98" s="268"/>
      <c r="AS98" s="268"/>
      <c r="AT98" s="268"/>
      <c r="AU98" s="268"/>
      <c r="AV98" s="268"/>
      <c r="AW98" s="268"/>
      <c r="AX98" s="268"/>
      <c r="AY98" s="268"/>
      <c r="AZ98" s="268"/>
      <c r="BA98" s="268"/>
      <c r="BB98" s="268"/>
      <c r="BC98" s="268"/>
      <c r="BD98" s="268"/>
      <c r="BE98" s="268"/>
      <c r="BF98" s="268"/>
      <c r="BG98" s="268"/>
      <c r="BH98" s="268"/>
      <c r="BI98" s="268"/>
      <c r="BJ98" s="268"/>
      <c r="BK98" s="268"/>
      <c r="BL98" s="268"/>
      <c r="BM98" s="268"/>
      <c r="BN98" s="268"/>
      <c r="BO98" s="268"/>
      <c r="BP98" s="268"/>
      <c r="BQ98" s="268"/>
      <c r="BR98" s="268"/>
      <c r="BS98" s="268"/>
      <c r="BT98" s="268"/>
      <c r="BU98" s="268"/>
      <c r="BV98" s="268"/>
      <c r="BW98" s="268"/>
      <c r="BX98" s="268"/>
      <c r="BY98" s="268"/>
      <c r="BZ98" s="268"/>
      <c r="CA98" s="268"/>
      <c r="CB98" s="268"/>
      <c r="CC98" s="268"/>
      <c r="CD98" s="268"/>
      <c r="CE98" s="268"/>
      <c r="CF98" s="268"/>
      <c r="CG98" s="268"/>
      <c r="CH98" s="268"/>
      <c r="CI98" s="268"/>
      <c r="CJ98" s="268"/>
      <c r="CK98" s="268"/>
      <c r="CL98" s="268"/>
      <c r="CM98" s="268"/>
      <c r="CN98" s="268"/>
      <c r="CO98" s="268"/>
      <c r="CP98" s="268"/>
      <c r="CQ98" s="268"/>
      <c r="CR98" s="268"/>
      <c r="CS98" s="268"/>
      <c r="CT98" s="268"/>
      <c r="CU98" s="268"/>
    </row>
    <row r="99" spans="1:99">
      <c r="A99" s="268"/>
      <c r="B99" s="268"/>
      <c r="C99" s="268"/>
      <c r="D99" s="268"/>
      <c r="E99" s="268"/>
      <c r="F99" s="268"/>
      <c r="G99" s="268"/>
      <c r="H99" s="268"/>
      <c r="I99" s="268"/>
      <c r="J99" s="268"/>
      <c r="K99" s="268"/>
      <c r="L99" s="268"/>
      <c r="M99" s="268"/>
      <c r="N99" s="268"/>
      <c r="O99" s="268"/>
      <c r="P99" s="268"/>
      <c r="Q99" s="268"/>
      <c r="R99" s="268"/>
      <c r="S99" s="268"/>
      <c r="T99" s="268"/>
      <c r="U99" s="268"/>
      <c r="V99" s="268"/>
      <c r="W99" s="268"/>
      <c r="X99" s="268"/>
      <c r="Y99" s="268"/>
      <c r="Z99" s="268"/>
      <c r="AA99" s="268"/>
      <c r="AB99" s="268"/>
      <c r="AC99" s="268"/>
      <c r="AD99" s="268"/>
      <c r="AE99" s="268"/>
      <c r="AF99" s="268"/>
      <c r="AG99" s="268"/>
      <c r="AH99" s="268"/>
      <c r="AI99" s="268"/>
      <c r="AJ99" s="268"/>
      <c r="AK99" s="268"/>
      <c r="AL99" s="268"/>
      <c r="AM99" s="268"/>
      <c r="AN99" s="268"/>
      <c r="AO99" s="268"/>
      <c r="AP99" s="268"/>
      <c r="AQ99" s="268"/>
      <c r="AR99" s="268"/>
      <c r="AS99" s="268"/>
      <c r="AT99" s="268"/>
      <c r="AU99" s="268"/>
      <c r="AV99" s="268"/>
      <c r="AW99" s="268"/>
      <c r="AX99" s="268"/>
      <c r="AY99" s="268"/>
      <c r="AZ99" s="268"/>
      <c r="BA99" s="268"/>
      <c r="BB99" s="268"/>
      <c r="BC99" s="268"/>
      <c r="BD99" s="268"/>
      <c r="BE99" s="268"/>
      <c r="BF99" s="268"/>
      <c r="BG99" s="268"/>
      <c r="BH99" s="268"/>
      <c r="BI99" s="268"/>
      <c r="BJ99" s="268"/>
      <c r="BK99" s="268"/>
      <c r="BL99" s="268"/>
      <c r="BM99" s="268"/>
      <c r="BN99" s="268"/>
      <c r="BO99" s="268"/>
      <c r="BP99" s="268"/>
      <c r="BQ99" s="268"/>
      <c r="BR99" s="268"/>
      <c r="BS99" s="268"/>
      <c r="BT99" s="268"/>
      <c r="BU99" s="268"/>
      <c r="BV99" s="268"/>
      <c r="BW99" s="268"/>
      <c r="BX99" s="268"/>
      <c r="BY99" s="268"/>
      <c r="BZ99" s="268"/>
      <c r="CA99" s="268"/>
      <c r="CB99" s="268"/>
      <c r="CC99" s="268"/>
      <c r="CD99" s="268"/>
      <c r="CE99" s="268"/>
      <c r="CF99" s="268"/>
      <c r="CG99" s="268"/>
      <c r="CH99" s="268"/>
      <c r="CI99" s="268"/>
      <c r="CJ99" s="268"/>
      <c r="CK99" s="268"/>
      <c r="CL99" s="268"/>
      <c r="CM99" s="268"/>
      <c r="CN99" s="268"/>
      <c r="CO99" s="268"/>
      <c r="CP99" s="268"/>
      <c r="CQ99" s="268"/>
      <c r="CR99" s="268"/>
      <c r="CS99" s="268"/>
      <c r="CT99" s="268"/>
      <c r="CU99" s="268"/>
    </row>
    <row r="100" spans="1:99">
      <c r="A100" s="268"/>
      <c r="B100" s="268"/>
      <c r="C100" s="268"/>
      <c r="D100" s="268"/>
      <c r="E100" s="268"/>
      <c r="F100" s="268"/>
      <c r="G100" s="268"/>
      <c r="H100" s="268"/>
      <c r="I100" s="268"/>
      <c r="J100" s="268"/>
      <c r="K100" s="268"/>
      <c r="L100" s="268"/>
      <c r="M100" s="268"/>
      <c r="N100" s="268"/>
      <c r="O100" s="268"/>
      <c r="P100" s="268"/>
      <c r="Q100" s="268"/>
      <c r="R100" s="268"/>
      <c r="S100" s="268"/>
      <c r="T100" s="268"/>
      <c r="U100" s="268"/>
      <c r="V100" s="268"/>
      <c r="W100" s="268"/>
      <c r="X100" s="268"/>
      <c r="Y100" s="268"/>
      <c r="Z100" s="268"/>
      <c r="AA100" s="268"/>
      <c r="AB100" s="268"/>
      <c r="AC100" s="268"/>
      <c r="AD100" s="268"/>
      <c r="AE100" s="268"/>
      <c r="AF100" s="268"/>
      <c r="AG100" s="268"/>
      <c r="AH100" s="268"/>
      <c r="AI100" s="268"/>
      <c r="AJ100" s="268"/>
      <c r="AK100" s="268"/>
      <c r="AL100" s="268"/>
      <c r="AM100" s="268"/>
      <c r="AN100" s="268"/>
      <c r="AO100" s="268"/>
      <c r="AP100" s="268"/>
      <c r="AQ100" s="268"/>
      <c r="AR100" s="268"/>
      <c r="AS100" s="268"/>
      <c r="AT100" s="268"/>
      <c r="AU100" s="268"/>
      <c r="AV100" s="268"/>
      <c r="AW100" s="268"/>
      <c r="AX100" s="268"/>
      <c r="AY100" s="268"/>
      <c r="AZ100" s="268"/>
      <c r="BA100" s="268"/>
      <c r="BB100" s="268"/>
      <c r="BC100" s="268"/>
      <c r="BD100" s="268"/>
      <c r="BE100" s="268"/>
      <c r="BF100" s="268"/>
      <c r="BG100" s="268"/>
      <c r="BH100" s="268"/>
      <c r="BI100" s="268"/>
      <c r="BJ100" s="268"/>
      <c r="BK100" s="268"/>
      <c r="BL100" s="268"/>
      <c r="BM100" s="268"/>
      <c r="BN100" s="268"/>
      <c r="BO100" s="268"/>
      <c r="BP100" s="268"/>
      <c r="BQ100" s="268"/>
      <c r="BR100" s="268"/>
      <c r="BS100" s="268"/>
      <c r="BT100" s="268"/>
      <c r="BU100" s="268"/>
      <c r="BV100" s="268"/>
      <c r="BW100" s="268"/>
      <c r="BX100" s="268"/>
      <c r="BY100" s="268"/>
      <c r="BZ100" s="268"/>
      <c r="CA100" s="268"/>
      <c r="CB100" s="268"/>
      <c r="CC100" s="268"/>
      <c r="CD100" s="268"/>
      <c r="CE100" s="268"/>
      <c r="CF100" s="268"/>
      <c r="CG100" s="268"/>
      <c r="CH100" s="268"/>
      <c r="CI100" s="268"/>
      <c r="CJ100" s="268"/>
      <c r="CK100" s="268"/>
      <c r="CL100" s="268"/>
      <c r="CM100" s="268"/>
      <c r="CN100" s="268"/>
      <c r="CO100" s="268"/>
      <c r="CP100" s="268"/>
      <c r="CQ100" s="268"/>
      <c r="CR100" s="268"/>
      <c r="CS100" s="268"/>
      <c r="CT100" s="268"/>
      <c r="CU100" s="268"/>
    </row>
  </sheetData>
  <sheetProtection password="CE3A" sheet="1" objects="1" scenarios="1" selectLockedCells="1"/>
  <mergeCells count="52">
    <mergeCell ref="B53:BW53"/>
    <mergeCell ref="B54:BW54"/>
    <mergeCell ref="B49:BW49"/>
    <mergeCell ref="B50:BW50"/>
    <mergeCell ref="B51:BW51"/>
    <mergeCell ref="B52:BW52"/>
    <mergeCell ref="B45:BW45"/>
    <mergeCell ref="B46:BW46"/>
    <mergeCell ref="B47:BW47"/>
    <mergeCell ref="B48:BW48"/>
    <mergeCell ref="B40:BW40"/>
    <mergeCell ref="B41:BW41"/>
    <mergeCell ref="B42:BW42"/>
    <mergeCell ref="B43:BW43"/>
    <mergeCell ref="B44:BW44"/>
    <mergeCell ref="B35:BW35"/>
    <mergeCell ref="B36:BW36"/>
    <mergeCell ref="B37:BW37"/>
    <mergeCell ref="B38:BW38"/>
    <mergeCell ref="B39:BW39"/>
    <mergeCell ref="B31:BW31"/>
    <mergeCell ref="B32:BW32"/>
    <mergeCell ref="B33:BW33"/>
    <mergeCell ref="B34:BW34"/>
    <mergeCell ref="B26:BW26"/>
    <mergeCell ref="B27:BW27"/>
    <mergeCell ref="B28:BW28"/>
    <mergeCell ref="B29:BW29"/>
    <mergeCell ref="B30:BW30"/>
    <mergeCell ref="B22:BW22"/>
    <mergeCell ref="B23:BW23"/>
    <mergeCell ref="B24:BW24"/>
    <mergeCell ref="B25:BW25"/>
    <mergeCell ref="B18:BW18"/>
    <mergeCell ref="B19:BW19"/>
    <mergeCell ref="B20:BW20"/>
    <mergeCell ref="B21:BW21"/>
    <mergeCell ref="B13:BW13"/>
    <mergeCell ref="B14:BW14"/>
    <mergeCell ref="B15:BW15"/>
    <mergeCell ref="B16:BW16"/>
    <mergeCell ref="B17:BW17"/>
    <mergeCell ref="B8:BW8"/>
    <mergeCell ref="B9:BW9"/>
    <mergeCell ref="B10:BW10"/>
    <mergeCell ref="B11:BW11"/>
    <mergeCell ref="B12:BW12"/>
    <mergeCell ref="B2:BW2"/>
    <mergeCell ref="B4:BW4"/>
    <mergeCell ref="B5:BW5"/>
    <mergeCell ref="B6:BW6"/>
    <mergeCell ref="B7:BW7"/>
  </mergeCells>
  <printOptions horizontalCentered="1"/>
  <pageMargins left="0" right="0" top="0.39370078740157483" bottom="0.98425196850393704" header="0" footer="0"/>
  <pageSetup paperSize="5" scale="83"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dimension ref="A1:IW130"/>
  <sheetViews>
    <sheetView showRowColHeaders="0" zoomScale="120" zoomScaleNormal="120" zoomScaleSheetLayoutView="120" workbookViewId="0">
      <selection activeCell="P12" sqref="P12:S12"/>
    </sheetView>
  </sheetViews>
  <sheetFormatPr baseColWidth="10" defaultRowHeight="12.75"/>
  <cols>
    <col min="1" max="1" width="1.42578125" style="57" customWidth="1"/>
    <col min="2" max="2" width="0.7109375" style="57" customWidth="1"/>
    <col min="3" max="3" width="4.42578125" style="57" customWidth="1"/>
    <col min="4" max="4" width="2.7109375" style="57" customWidth="1"/>
    <col min="5" max="5" width="6.7109375" style="57" customWidth="1"/>
    <col min="6" max="6" width="3.42578125" style="57" customWidth="1"/>
    <col min="7" max="8" width="6.140625" style="57" customWidth="1"/>
    <col min="9" max="9" width="3.42578125" style="57" customWidth="1"/>
    <col min="10" max="10" width="5.7109375" style="57" customWidth="1"/>
    <col min="11" max="11" width="4.5703125" style="57" customWidth="1"/>
    <col min="12" max="12" width="3.85546875" style="57" customWidth="1"/>
    <col min="13" max="13" width="6.85546875" style="57" customWidth="1"/>
    <col min="14" max="14" width="2.5703125" style="57" customWidth="1"/>
    <col min="15" max="15" width="6.140625" style="57" customWidth="1"/>
    <col min="16" max="16" width="6.42578125" style="57" customWidth="1"/>
    <col min="17" max="17" width="5" style="57" customWidth="1"/>
    <col min="18" max="18" width="2.7109375" style="57" customWidth="1"/>
    <col min="19" max="19" width="3.42578125" style="57" customWidth="1"/>
    <col min="20" max="20" width="5" style="57" customWidth="1"/>
    <col min="21" max="21" width="4.5703125" style="57" customWidth="1"/>
    <col min="22" max="22" width="7.28515625" style="57" customWidth="1"/>
    <col min="23" max="23" width="3.7109375" style="57" customWidth="1"/>
    <col min="24" max="24" width="5" style="57" customWidth="1"/>
    <col min="25" max="26" width="3" style="57" customWidth="1"/>
    <col min="27" max="27" width="3.5703125" style="57" customWidth="1"/>
    <col min="28" max="28" width="7" style="57" customWidth="1"/>
    <col min="29" max="29" width="2.7109375" style="57" customWidth="1"/>
    <col min="30" max="30" width="3.85546875" style="57" customWidth="1"/>
    <col min="31" max="16384" width="11.42578125" style="57"/>
  </cols>
  <sheetData>
    <row r="1" spans="1:257" s="54" customFormat="1" ht="10.5" customHeight="1">
      <c r="A1" s="426"/>
      <c r="B1" s="426"/>
      <c r="C1" s="426"/>
      <c r="D1" s="426"/>
      <c r="E1" s="426"/>
      <c r="F1" s="426"/>
      <c r="G1" s="426"/>
      <c r="H1" s="426"/>
      <c r="I1" s="426"/>
      <c r="J1" s="426"/>
      <c r="K1" s="426"/>
      <c r="L1" s="426"/>
      <c r="M1" s="426"/>
      <c r="N1" s="426"/>
      <c r="O1" s="426"/>
      <c r="P1" s="426"/>
      <c r="Q1" s="426"/>
      <c r="R1" s="426"/>
      <c r="S1" s="426"/>
      <c r="T1" s="426"/>
      <c r="U1" s="426"/>
      <c r="V1" s="426"/>
      <c r="W1" s="426"/>
      <c r="X1" s="426"/>
      <c r="Y1" s="426"/>
      <c r="Z1" s="426"/>
      <c r="AA1" s="426"/>
      <c r="AB1" s="426"/>
      <c r="AC1" s="1374" t="s">
        <v>303</v>
      </c>
      <c r="AD1" s="1375"/>
      <c r="AE1" s="53"/>
      <c r="AF1" s="53"/>
      <c r="AG1" s="53"/>
      <c r="AH1" s="53"/>
      <c r="AI1" s="53"/>
      <c r="AJ1" s="53"/>
      <c r="AK1" s="53"/>
      <c r="AL1" s="53"/>
      <c r="AM1" s="53"/>
      <c r="AN1" s="53"/>
      <c r="AO1" s="53"/>
      <c r="AP1" s="53"/>
    </row>
    <row r="2" spans="1:257" s="54" customFormat="1" ht="5.25" customHeight="1">
      <c r="A2" s="426"/>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7"/>
      <c r="AE2" s="53"/>
      <c r="AF2" s="53"/>
      <c r="AG2" s="53"/>
      <c r="AH2" s="53"/>
      <c r="AI2" s="53"/>
      <c r="AJ2" s="53"/>
      <c r="AK2" s="53"/>
      <c r="AL2" s="53"/>
      <c r="AM2" s="53"/>
      <c r="AN2" s="53"/>
      <c r="AO2" s="53"/>
      <c r="AP2" s="53"/>
    </row>
    <row r="3" spans="1:257" s="54" customFormat="1" ht="52.5" customHeight="1">
      <c r="A3" s="426"/>
      <c r="B3" s="912" t="s">
        <v>388</v>
      </c>
      <c r="C3" s="912"/>
      <c r="D3" s="912"/>
      <c r="E3" s="912"/>
      <c r="F3" s="1376"/>
      <c r="G3" s="1376"/>
      <c r="H3" s="1376"/>
      <c r="I3" s="1376"/>
      <c r="J3" s="1376"/>
      <c r="K3" s="1376"/>
      <c r="L3" s="1376"/>
      <c r="M3" s="1376"/>
      <c r="N3" s="1376"/>
      <c r="O3" s="1376"/>
      <c r="P3" s="1376"/>
      <c r="Q3" s="1376"/>
      <c r="R3" s="1376"/>
      <c r="S3" s="1376"/>
      <c r="T3" s="1376"/>
      <c r="U3" s="1376"/>
      <c r="V3" s="1376"/>
      <c r="W3" s="1376"/>
      <c r="X3" s="1376"/>
      <c r="Y3" s="1376"/>
      <c r="Z3" s="1376"/>
      <c r="AA3" s="1376"/>
      <c r="AB3" s="1376"/>
      <c r="AC3" s="1376"/>
      <c r="AD3" s="426"/>
      <c r="AE3" s="53"/>
      <c r="AF3" s="53"/>
      <c r="AG3" s="53"/>
      <c r="AH3" s="53"/>
      <c r="AI3" s="53"/>
      <c r="AJ3" s="53"/>
      <c r="AK3" s="53"/>
      <c r="AL3" s="53"/>
      <c r="AM3" s="53"/>
      <c r="AN3" s="53"/>
      <c r="AO3" s="53"/>
      <c r="AP3" s="53"/>
    </row>
    <row r="4" spans="1:257" ht="6.75" customHeight="1">
      <c r="A4" s="428"/>
      <c r="B4" s="429"/>
      <c r="C4" s="429"/>
      <c r="D4" s="429"/>
      <c r="E4" s="429"/>
      <c r="F4" s="429"/>
      <c r="G4" s="429"/>
      <c r="H4" s="429"/>
      <c r="I4" s="429"/>
      <c r="J4" s="429"/>
      <c r="K4" s="429"/>
      <c r="L4" s="429"/>
      <c r="M4" s="429"/>
      <c r="N4" s="429"/>
      <c r="O4" s="430"/>
      <c r="P4" s="431"/>
      <c r="Q4" s="432"/>
      <c r="R4" s="432"/>
      <c r="S4" s="432"/>
      <c r="T4" s="432"/>
      <c r="U4" s="432"/>
      <c r="V4" s="432"/>
      <c r="W4" s="432"/>
      <c r="X4" s="432"/>
      <c r="Y4" s="432"/>
      <c r="Z4" s="432"/>
      <c r="AA4" s="432"/>
      <c r="AB4" s="432"/>
      <c r="AC4" s="432"/>
      <c r="AD4" s="433"/>
      <c r="AE4" s="53"/>
      <c r="AF4" s="53"/>
      <c r="AG4" s="53"/>
      <c r="AH4" s="53"/>
      <c r="AI4" s="53"/>
      <c r="AJ4" s="53"/>
      <c r="AK4" s="53"/>
      <c r="AL4" s="53"/>
      <c r="AM4" s="53"/>
      <c r="AN4" s="53"/>
      <c r="AO4" s="53"/>
      <c r="AP4" s="53"/>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c r="IW4" s="54"/>
    </row>
    <row r="5" spans="1:257" s="54" customFormat="1" ht="22.5" customHeight="1">
      <c r="A5" s="426"/>
      <c r="B5" s="1377" t="s">
        <v>305</v>
      </c>
      <c r="C5" s="1378"/>
      <c r="D5" s="1378"/>
      <c r="E5" s="1378"/>
      <c r="F5" s="1378"/>
      <c r="G5" s="1378"/>
      <c r="H5" s="1379"/>
      <c r="I5" s="1378"/>
      <c r="J5" s="1378"/>
      <c r="K5" s="1378"/>
      <c r="L5" s="1378"/>
      <c r="M5" s="1378"/>
      <c r="N5" s="1378"/>
      <c r="O5" s="1378"/>
      <c r="P5" s="1378"/>
      <c r="Q5" s="1378"/>
      <c r="R5" s="1378"/>
      <c r="S5" s="1378"/>
      <c r="T5" s="1378"/>
      <c r="U5" s="1378"/>
      <c r="V5" s="1378"/>
      <c r="W5" s="1378"/>
      <c r="X5" s="1378"/>
      <c r="Y5" s="1378"/>
      <c r="Z5" s="1378"/>
      <c r="AA5" s="1378"/>
      <c r="AB5" s="1378"/>
      <c r="AC5" s="1380"/>
      <c r="AD5" s="433"/>
      <c r="AE5" s="53"/>
      <c r="AF5" s="53"/>
      <c r="AG5" s="53"/>
      <c r="AH5" s="53"/>
      <c r="AI5" s="53"/>
      <c r="AJ5" s="53"/>
      <c r="AK5" s="53"/>
      <c r="AL5" s="53"/>
      <c r="AM5" s="53"/>
      <c r="AN5" s="53"/>
      <c r="AO5" s="53"/>
      <c r="AP5" s="53"/>
    </row>
    <row r="6" spans="1:257" ht="6.75" customHeight="1">
      <c r="A6" s="428"/>
      <c r="B6" s="429"/>
      <c r="C6" s="429"/>
      <c r="D6" s="429"/>
      <c r="E6" s="429"/>
      <c r="F6" s="429"/>
      <c r="G6" s="429"/>
      <c r="H6" s="429"/>
      <c r="I6" s="429"/>
      <c r="J6" s="429"/>
      <c r="K6" s="429"/>
      <c r="L6" s="429"/>
      <c r="M6" s="429"/>
      <c r="N6" s="429"/>
      <c r="O6" s="430"/>
      <c r="P6" s="431"/>
      <c r="Q6" s="432"/>
      <c r="R6" s="432"/>
      <c r="S6" s="432"/>
      <c r="T6" s="432"/>
      <c r="U6" s="432"/>
      <c r="V6" s="432"/>
      <c r="W6" s="432"/>
      <c r="X6" s="432"/>
      <c r="Y6" s="432"/>
      <c r="Z6" s="432"/>
      <c r="AA6" s="432"/>
      <c r="AB6" s="432"/>
      <c r="AC6" s="432"/>
      <c r="AD6" s="433"/>
      <c r="AE6" s="53"/>
      <c r="AF6" s="53"/>
      <c r="AG6" s="53"/>
      <c r="AH6" s="53"/>
      <c r="AI6" s="53"/>
      <c r="AJ6" s="53"/>
      <c r="AK6" s="53"/>
      <c r="AL6" s="53"/>
      <c r="AM6" s="53"/>
      <c r="AN6" s="53"/>
      <c r="AO6" s="53"/>
      <c r="AP6" s="53"/>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row>
    <row r="7" spans="1:257" ht="2.25" customHeight="1">
      <c r="A7" s="428"/>
      <c r="B7" s="434"/>
      <c r="C7" s="435"/>
      <c r="D7" s="435"/>
      <c r="E7" s="435"/>
      <c r="F7" s="435"/>
      <c r="G7" s="435"/>
      <c r="H7" s="436"/>
      <c r="I7" s="435"/>
      <c r="J7" s="435"/>
      <c r="K7" s="435"/>
      <c r="L7" s="435"/>
      <c r="M7" s="435"/>
      <c r="N7" s="435"/>
      <c r="O7" s="437"/>
      <c r="P7" s="438"/>
      <c r="Q7" s="439"/>
      <c r="R7" s="439"/>
      <c r="S7" s="439"/>
      <c r="T7" s="439"/>
      <c r="U7" s="439"/>
      <c r="V7" s="439"/>
      <c r="W7" s="439"/>
      <c r="X7" s="439"/>
      <c r="Y7" s="439"/>
      <c r="Z7" s="439"/>
      <c r="AA7" s="439"/>
      <c r="AB7" s="439"/>
      <c r="AC7" s="440"/>
      <c r="AD7" s="433"/>
      <c r="AE7" s="53"/>
      <c r="AF7" s="53"/>
      <c r="AG7" s="53"/>
      <c r="AH7" s="53"/>
      <c r="AI7" s="53"/>
      <c r="AJ7" s="53"/>
      <c r="AK7" s="53"/>
      <c r="AL7" s="53"/>
      <c r="AM7" s="53"/>
      <c r="AN7" s="53"/>
      <c r="AO7" s="53"/>
      <c r="AP7" s="53"/>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c r="IM7" s="54"/>
      <c r="IN7" s="54"/>
      <c r="IO7" s="54"/>
      <c r="IP7" s="54"/>
      <c r="IQ7" s="54"/>
      <c r="IR7" s="54"/>
      <c r="IS7" s="54"/>
      <c r="IT7" s="54"/>
      <c r="IU7" s="54"/>
      <c r="IV7" s="54"/>
      <c r="IW7" s="54"/>
    </row>
    <row r="8" spans="1:257" ht="20.25" customHeight="1">
      <c r="A8" s="428"/>
      <c r="B8" s="1381" t="s">
        <v>172</v>
      </c>
      <c r="C8" s="1382"/>
      <c r="D8" s="1382"/>
      <c r="E8" s="1382"/>
      <c r="F8" s="1382"/>
      <c r="G8" s="1382"/>
      <c r="H8" s="1382"/>
      <c r="I8" s="1382"/>
      <c r="J8" s="1382"/>
      <c r="K8" s="1382"/>
      <c r="L8" s="1382"/>
      <c r="M8" s="1382"/>
      <c r="N8" s="1382"/>
      <c r="O8" s="1383"/>
      <c r="P8" s="1384"/>
      <c r="Q8" s="1385"/>
      <c r="R8" s="1385"/>
      <c r="S8" s="1386"/>
      <c r="T8" s="432"/>
      <c r="U8" s="432"/>
      <c r="V8" s="432"/>
      <c r="W8" s="432"/>
      <c r="X8" s="432"/>
      <c r="Y8" s="432"/>
      <c r="Z8" s="432"/>
      <c r="AA8" s="432"/>
      <c r="AB8" s="432"/>
      <c r="AC8" s="441"/>
      <c r="AD8" s="433"/>
      <c r="AE8" s="53"/>
      <c r="AF8" s="53"/>
      <c r="AG8" s="53"/>
      <c r="AH8" s="53"/>
      <c r="AI8" s="53"/>
      <c r="AJ8" s="53"/>
      <c r="AK8" s="53"/>
      <c r="AL8" s="53"/>
      <c r="AM8" s="53"/>
      <c r="AN8" s="53"/>
      <c r="AO8" s="53"/>
      <c r="AP8" s="53"/>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c r="HX8" s="54"/>
      <c r="HY8" s="54"/>
      <c r="HZ8" s="54"/>
      <c r="IA8" s="54"/>
      <c r="IB8" s="54"/>
      <c r="IC8" s="54"/>
      <c r="ID8" s="54"/>
      <c r="IE8" s="54"/>
      <c r="IF8" s="54"/>
      <c r="IG8" s="54"/>
      <c r="IH8" s="54"/>
      <c r="II8" s="54"/>
      <c r="IJ8" s="54"/>
      <c r="IK8" s="54"/>
      <c r="IL8" s="54"/>
      <c r="IM8" s="54"/>
      <c r="IN8" s="54"/>
      <c r="IO8" s="54"/>
      <c r="IP8" s="54"/>
      <c r="IQ8" s="54"/>
      <c r="IR8" s="54"/>
      <c r="IS8" s="54"/>
      <c r="IT8" s="54"/>
      <c r="IU8" s="54"/>
      <c r="IV8" s="54"/>
      <c r="IW8" s="54"/>
    </row>
    <row r="9" spans="1:257" ht="5.25" customHeight="1">
      <c r="A9" s="428"/>
      <c r="B9" s="442"/>
      <c r="C9" s="443"/>
      <c r="D9" s="443"/>
      <c r="E9" s="443"/>
      <c r="F9" s="443"/>
      <c r="G9" s="443"/>
      <c r="H9" s="443"/>
      <c r="I9" s="443"/>
      <c r="J9" s="443"/>
      <c r="K9" s="443"/>
      <c r="L9" s="443"/>
      <c r="M9" s="443"/>
      <c r="N9" s="443"/>
      <c r="O9" s="444"/>
      <c r="P9" s="694"/>
      <c r="Q9" s="695"/>
      <c r="R9" s="695"/>
      <c r="S9" s="695"/>
      <c r="T9" s="432"/>
      <c r="U9" s="432"/>
      <c r="V9" s="432"/>
      <c r="W9" s="432"/>
      <c r="X9" s="432"/>
      <c r="Y9" s="432"/>
      <c r="Z9" s="432"/>
      <c r="AA9" s="432"/>
      <c r="AB9" s="432"/>
      <c r="AC9" s="445"/>
      <c r="AD9" s="433"/>
      <c r="AE9" s="53"/>
      <c r="AF9" s="53"/>
      <c r="AG9" s="53"/>
      <c r="AH9" s="53"/>
      <c r="AI9" s="53"/>
      <c r="AJ9" s="53"/>
      <c r="AK9" s="53"/>
      <c r="AL9" s="53"/>
      <c r="AM9" s="53"/>
      <c r="AN9" s="53"/>
      <c r="AO9" s="53"/>
      <c r="AP9" s="53"/>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c r="FD9" s="54"/>
      <c r="FE9" s="54"/>
      <c r="FF9" s="54"/>
      <c r="FG9" s="54"/>
      <c r="FH9" s="54"/>
      <c r="FI9" s="54"/>
      <c r="FJ9" s="54"/>
      <c r="FK9" s="54"/>
      <c r="FL9" s="54"/>
      <c r="FM9" s="54"/>
      <c r="FN9" s="54"/>
      <c r="FO9" s="54"/>
      <c r="FP9" s="54"/>
      <c r="FQ9" s="54"/>
      <c r="FR9" s="54"/>
      <c r="FS9" s="54"/>
      <c r="FT9" s="54"/>
      <c r="FU9" s="54"/>
      <c r="FV9" s="54"/>
      <c r="FW9" s="54"/>
      <c r="FX9" s="54"/>
      <c r="FY9" s="54"/>
      <c r="FZ9" s="54"/>
      <c r="GA9" s="54"/>
      <c r="GB9" s="54"/>
      <c r="GC9" s="54"/>
      <c r="GD9" s="54"/>
      <c r="GE9" s="54"/>
      <c r="GF9" s="54"/>
      <c r="GG9" s="54"/>
      <c r="GH9" s="54"/>
      <c r="GI9" s="54"/>
      <c r="GJ9" s="54"/>
      <c r="GK9" s="54"/>
      <c r="GL9" s="54"/>
      <c r="GM9" s="54"/>
      <c r="GN9" s="54"/>
      <c r="GO9" s="54"/>
      <c r="GP9" s="54"/>
      <c r="GQ9" s="54"/>
      <c r="GR9" s="54"/>
      <c r="GS9" s="54"/>
      <c r="GT9" s="54"/>
      <c r="GU9" s="54"/>
      <c r="GV9" s="54"/>
      <c r="GW9" s="54"/>
      <c r="GX9" s="54"/>
      <c r="GY9" s="54"/>
      <c r="GZ9" s="54"/>
      <c r="HA9" s="54"/>
      <c r="HB9" s="54"/>
      <c r="HC9" s="54"/>
      <c r="HD9" s="54"/>
      <c r="HE9" s="54"/>
      <c r="HF9" s="54"/>
      <c r="HG9" s="54"/>
      <c r="HH9" s="54"/>
      <c r="HI9" s="54"/>
      <c r="HJ9" s="54"/>
      <c r="HK9" s="54"/>
      <c r="HL9" s="54"/>
      <c r="HM9" s="54"/>
      <c r="HN9" s="54"/>
      <c r="HO9" s="54"/>
      <c r="HP9" s="54"/>
      <c r="HQ9" s="54"/>
      <c r="HR9" s="54"/>
      <c r="HS9" s="54"/>
      <c r="HT9" s="54"/>
      <c r="HU9" s="54"/>
      <c r="HV9" s="54"/>
      <c r="HW9" s="54"/>
      <c r="HX9" s="54"/>
      <c r="HY9" s="54"/>
      <c r="HZ9" s="54"/>
      <c r="IA9" s="54"/>
      <c r="IB9" s="54"/>
      <c r="IC9" s="54"/>
      <c r="ID9" s="54"/>
      <c r="IE9" s="54"/>
      <c r="IF9" s="54"/>
      <c r="IG9" s="54"/>
      <c r="IH9" s="54"/>
      <c r="II9" s="54"/>
      <c r="IJ9" s="54"/>
      <c r="IK9" s="54"/>
      <c r="IL9" s="54"/>
      <c r="IM9" s="54"/>
      <c r="IN9" s="54"/>
      <c r="IO9" s="54"/>
      <c r="IP9" s="54"/>
      <c r="IQ9" s="54"/>
      <c r="IR9" s="54"/>
      <c r="IS9" s="54"/>
      <c r="IT9" s="54"/>
      <c r="IU9" s="54"/>
      <c r="IV9" s="54"/>
      <c r="IW9" s="54"/>
    </row>
    <row r="10" spans="1:257" ht="20.25" customHeight="1">
      <c r="A10" s="428"/>
      <c r="B10" s="1381" t="s">
        <v>173</v>
      </c>
      <c r="C10" s="1382"/>
      <c r="D10" s="1382"/>
      <c r="E10" s="1382"/>
      <c r="F10" s="1382"/>
      <c r="G10" s="1382"/>
      <c r="H10" s="1382"/>
      <c r="I10" s="1382"/>
      <c r="J10" s="1382"/>
      <c r="K10" s="1382"/>
      <c r="L10" s="1382"/>
      <c r="M10" s="1382"/>
      <c r="N10" s="1382"/>
      <c r="O10" s="1383"/>
      <c r="P10" s="1384"/>
      <c r="Q10" s="1385"/>
      <c r="R10" s="1385"/>
      <c r="S10" s="1386"/>
      <c r="T10" s="432"/>
      <c r="U10" s="432"/>
      <c r="V10" s="432"/>
      <c r="W10" s="432"/>
      <c r="X10" s="432"/>
      <c r="Y10" s="432"/>
      <c r="Z10" s="432"/>
      <c r="AA10" s="432"/>
      <c r="AB10" s="432"/>
      <c r="AC10" s="445"/>
      <c r="AD10" s="433"/>
      <c r="AE10" s="396"/>
      <c r="AF10" s="396"/>
      <c r="AG10" s="396"/>
      <c r="AH10" s="396"/>
      <c r="AI10" s="396"/>
      <c r="AJ10" s="396"/>
      <c r="AK10" s="396"/>
      <c r="AL10" s="396"/>
      <c r="AM10" s="396"/>
      <c r="AN10" s="396"/>
      <c r="AO10" s="396"/>
      <c r="AP10" s="396"/>
    </row>
    <row r="11" spans="1:257" ht="5.25" customHeight="1">
      <c r="A11" s="428"/>
      <c r="B11" s="442"/>
      <c r="C11" s="443"/>
      <c r="D11" s="443"/>
      <c r="E11" s="443"/>
      <c r="F11" s="443"/>
      <c r="G11" s="443"/>
      <c r="H11" s="443"/>
      <c r="I11" s="443"/>
      <c r="J11" s="443"/>
      <c r="K11" s="443"/>
      <c r="L11" s="443"/>
      <c r="M11" s="443"/>
      <c r="N11" s="443"/>
      <c r="O11" s="444"/>
      <c r="P11" s="694"/>
      <c r="Q11" s="695"/>
      <c r="R11" s="695"/>
      <c r="S11" s="695"/>
      <c r="T11" s="432"/>
      <c r="U11" s="432"/>
      <c r="V11" s="432"/>
      <c r="W11" s="432"/>
      <c r="X11" s="432"/>
      <c r="Y11" s="432"/>
      <c r="Z11" s="432"/>
      <c r="AA11" s="432"/>
      <c r="AB11" s="432"/>
      <c r="AC11" s="445"/>
      <c r="AD11" s="433"/>
      <c r="AE11" s="396"/>
      <c r="AF11" s="396"/>
      <c r="AG11" s="396"/>
      <c r="AH11" s="396"/>
      <c r="AI11" s="396"/>
      <c r="AJ11" s="396"/>
      <c r="AK11" s="396"/>
      <c r="AL11" s="396"/>
      <c r="AM11" s="396"/>
      <c r="AN11" s="396"/>
      <c r="AO11" s="396"/>
      <c r="AP11" s="396"/>
    </row>
    <row r="12" spans="1:257" ht="20.25" customHeight="1">
      <c r="A12" s="428"/>
      <c r="B12" s="1372" t="s">
        <v>174</v>
      </c>
      <c r="C12" s="1387"/>
      <c r="D12" s="1387"/>
      <c r="E12" s="1387"/>
      <c r="F12" s="1387"/>
      <c r="G12" s="1387"/>
      <c r="H12" s="1387"/>
      <c r="I12" s="1387"/>
      <c r="J12" s="1387"/>
      <c r="K12" s="1387"/>
      <c r="L12" s="1387"/>
      <c r="M12" s="1387"/>
      <c r="N12" s="1387"/>
      <c r="O12" s="1388"/>
      <c r="P12" s="1389"/>
      <c r="Q12" s="1390"/>
      <c r="R12" s="1390"/>
      <c r="S12" s="1391"/>
      <c r="T12" s="432"/>
      <c r="U12" s="432"/>
      <c r="V12" s="432"/>
      <c r="W12" s="432"/>
      <c r="X12" s="432"/>
      <c r="Y12" s="432"/>
      <c r="Z12" s="432"/>
      <c r="AA12" s="432"/>
      <c r="AB12" s="432"/>
      <c r="AC12" s="445"/>
      <c r="AD12" s="433"/>
      <c r="AE12" s="53"/>
      <c r="AF12" s="53"/>
      <c r="AG12" s="53"/>
      <c r="AH12" s="53"/>
      <c r="AI12" s="53"/>
      <c r="AJ12" s="53"/>
      <c r="AK12" s="53"/>
      <c r="AL12" s="53"/>
      <c r="AM12" s="53"/>
      <c r="AN12" s="53"/>
      <c r="AO12" s="53"/>
      <c r="AP12" s="53"/>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c r="HG12" s="54"/>
      <c r="HH12" s="54"/>
      <c r="HI12" s="54"/>
      <c r="HJ12" s="54"/>
      <c r="HK12" s="54"/>
      <c r="HL12" s="54"/>
      <c r="HM12" s="54"/>
      <c r="HN12" s="54"/>
      <c r="HO12" s="54"/>
      <c r="HP12" s="54"/>
      <c r="HQ12" s="54"/>
      <c r="HR12" s="54"/>
      <c r="HS12" s="54"/>
      <c r="HT12" s="54"/>
      <c r="HU12" s="54"/>
      <c r="HV12" s="54"/>
      <c r="HW12" s="54"/>
      <c r="HX12" s="54"/>
      <c r="HY12" s="54"/>
      <c r="HZ12" s="54"/>
      <c r="IA12" s="54"/>
      <c r="IB12" s="54"/>
      <c r="IC12" s="54"/>
      <c r="ID12" s="54"/>
      <c r="IE12" s="54"/>
      <c r="IF12" s="54"/>
      <c r="IG12" s="54"/>
      <c r="IH12" s="54"/>
      <c r="II12" s="54"/>
      <c r="IJ12" s="54"/>
      <c r="IK12" s="54"/>
      <c r="IL12" s="54"/>
      <c r="IM12" s="54"/>
      <c r="IN12" s="54"/>
      <c r="IO12" s="54"/>
      <c r="IP12" s="54"/>
      <c r="IQ12" s="54"/>
      <c r="IR12" s="54"/>
      <c r="IS12" s="54"/>
      <c r="IT12" s="54"/>
      <c r="IU12" s="54"/>
      <c r="IV12" s="54"/>
      <c r="IW12" s="54"/>
    </row>
    <row r="13" spans="1:257" ht="2.25" customHeight="1">
      <c r="A13" s="428"/>
      <c r="B13" s="446"/>
      <c r="C13" s="447"/>
      <c r="D13" s="447"/>
      <c r="E13" s="447"/>
      <c r="F13" s="447"/>
      <c r="G13" s="447"/>
      <c r="H13" s="448"/>
      <c r="I13" s="447"/>
      <c r="J13" s="447"/>
      <c r="K13" s="447"/>
      <c r="L13" s="447"/>
      <c r="M13" s="447"/>
      <c r="N13" s="447"/>
      <c r="O13" s="449"/>
      <c r="P13" s="450"/>
      <c r="Q13" s="451"/>
      <c r="R13" s="451"/>
      <c r="S13" s="451"/>
      <c r="T13" s="451"/>
      <c r="U13" s="451"/>
      <c r="V13" s="451"/>
      <c r="W13" s="451"/>
      <c r="X13" s="451"/>
      <c r="Y13" s="451"/>
      <c r="Z13" s="451"/>
      <c r="AA13" s="451"/>
      <c r="AB13" s="451"/>
      <c r="AC13" s="452"/>
      <c r="AD13" s="433"/>
      <c r="AE13" s="53"/>
      <c r="AF13" s="53"/>
      <c r="AG13" s="53"/>
      <c r="AH13" s="53"/>
      <c r="AI13" s="53"/>
      <c r="AJ13" s="53"/>
      <c r="AK13" s="53"/>
      <c r="AL13" s="53"/>
      <c r="AM13" s="53"/>
      <c r="AN13" s="53"/>
      <c r="AO13" s="53"/>
      <c r="AP13" s="53"/>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4"/>
      <c r="DY13" s="54"/>
      <c r="DZ13" s="54"/>
      <c r="EA13" s="54"/>
      <c r="EB13" s="54"/>
      <c r="EC13" s="54"/>
      <c r="ED13" s="54"/>
      <c r="EE13" s="54"/>
      <c r="EF13" s="54"/>
      <c r="EG13" s="54"/>
      <c r="EH13" s="54"/>
      <c r="EI13" s="54"/>
      <c r="EJ13" s="54"/>
      <c r="EK13" s="54"/>
      <c r="EL13" s="54"/>
      <c r="EM13" s="54"/>
      <c r="EN13" s="54"/>
      <c r="EO13" s="54"/>
      <c r="EP13" s="54"/>
      <c r="EQ13" s="54"/>
      <c r="ER13" s="54"/>
      <c r="ES13" s="54"/>
      <c r="ET13" s="54"/>
      <c r="EU13" s="54"/>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c r="FW13" s="54"/>
      <c r="FX13" s="54"/>
      <c r="FY13" s="54"/>
      <c r="FZ13" s="54"/>
      <c r="GA13" s="54"/>
      <c r="GB13" s="54"/>
      <c r="GC13" s="54"/>
      <c r="GD13" s="54"/>
      <c r="GE13" s="54"/>
      <c r="GF13" s="54"/>
      <c r="GG13" s="54"/>
      <c r="GH13" s="54"/>
      <c r="GI13" s="54"/>
      <c r="GJ13" s="54"/>
      <c r="GK13" s="54"/>
      <c r="GL13" s="54"/>
      <c r="GM13" s="54"/>
      <c r="GN13" s="54"/>
      <c r="GO13" s="54"/>
      <c r="GP13" s="54"/>
      <c r="GQ13" s="54"/>
      <c r="GR13" s="54"/>
      <c r="GS13" s="54"/>
      <c r="GT13" s="54"/>
      <c r="GU13" s="54"/>
      <c r="GV13" s="54"/>
      <c r="GW13" s="54"/>
      <c r="GX13" s="54"/>
      <c r="GY13" s="54"/>
      <c r="GZ13" s="54"/>
      <c r="HA13" s="54"/>
      <c r="HB13" s="54"/>
      <c r="HC13" s="54"/>
      <c r="HD13" s="54"/>
      <c r="HE13" s="54"/>
      <c r="HF13" s="54"/>
      <c r="HG13" s="54"/>
      <c r="HH13" s="54"/>
      <c r="HI13" s="54"/>
      <c r="HJ13" s="54"/>
      <c r="HK13" s="54"/>
      <c r="HL13" s="54"/>
      <c r="HM13" s="54"/>
      <c r="HN13" s="54"/>
      <c r="HO13" s="54"/>
      <c r="HP13" s="54"/>
      <c r="HQ13" s="54"/>
      <c r="HR13" s="54"/>
      <c r="HS13" s="54"/>
      <c r="HT13" s="54"/>
      <c r="HU13" s="54"/>
      <c r="HV13" s="54"/>
      <c r="HW13" s="54"/>
      <c r="HX13" s="54"/>
      <c r="HY13" s="54"/>
      <c r="HZ13" s="54"/>
      <c r="IA13" s="54"/>
      <c r="IB13" s="54"/>
      <c r="IC13" s="54"/>
      <c r="ID13" s="54"/>
      <c r="IE13" s="54"/>
      <c r="IF13" s="54"/>
      <c r="IG13" s="54"/>
      <c r="IH13" s="54"/>
      <c r="II13" s="54"/>
      <c r="IJ13" s="54"/>
      <c r="IK13" s="54"/>
      <c r="IL13" s="54"/>
      <c r="IM13" s="54"/>
      <c r="IN13" s="54"/>
      <c r="IO13" s="54"/>
      <c r="IP13" s="54"/>
      <c r="IQ13" s="54"/>
      <c r="IR13" s="54"/>
      <c r="IS13" s="54"/>
      <c r="IT13" s="54"/>
      <c r="IU13" s="54"/>
      <c r="IV13" s="54"/>
      <c r="IW13" s="54"/>
    </row>
    <row r="14" spans="1:257" ht="6.75" customHeight="1">
      <c r="A14" s="428"/>
      <c r="B14" s="429"/>
      <c r="C14" s="429"/>
      <c r="D14" s="429"/>
      <c r="E14" s="429"/>
      <c r="F14" s="429"/>
      <c r="G14" s="429"/>
      <c r="H14" s="429"/>
      <c r="I14" s="429"/>
      <c r="J14" s="429"/>
      <c r="K14" s="429"/>
      <c r="L14" s="429"/>
      <c r="M14" s="429"/>
      <c r="N14" s="429"/>
      <c r="O14" s="430"/>
      <c r="P14" s="431"/>
      <c r="Q14" s="432"/>
      <c r="R14" s="432"/>
      <c r="S14" s="432"/>
      <c r="T14" s="432"/>
      <c r="U14" s="432"/>
      <c r="V14" s="432"/>
      <c r="W14" s="432"/>
      <c r="X14" s="432"/>
      <c r="Y14" s="432"/>
      <c r="Z14" s="432"/>
      <c r="AA14" s="432"/>
      <c r="AB14" s="432"/>
      <c r="AC14" s="432"/>
      <c r="AD14" s="433"/>
      <c r="AE14" s="53"/>
      <c r="AF14" s="53"/>
      <c r="AG14" s="53"/>
      <c r="AH14" s="53"/>
      <c r="AI14" s="53"/>
      <c r="AJ14" s="53"/>
      <c r="AK14" s="53"/>
      <c r="AL14" s="53"/>
      <c r="AM14" s="53"/>
      <c r="AN14" s="53"/>
      <c r="AO14" s="53"/>
      <c r="AP14" s="53"/>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4"/>
      <c r="HA14" s="54"/>
      <c r="HB14" s="54"/>
      <c r="HC14" s="54"/>
      <c r="HD14" s="54"/>
      <c r="HE14" s="54"/>
      <c r="HF14" s="54"/>
      <c r="HG14" s="54"/>
      <c r="HH14" s="54"/>
      <c r="HI14" s="54"/>
      <c r="HJ14" s="54"/>
      <c r="HK14" s="54"/>
      <c r="HL14" s="54"/>
      <c r="HM14" s="54"/>
      <c r="HN14" s="54"/>
      <c r="HO14" s="54"/>
      <c r="HP14" s="54"/>
      <c r="HQ14" s="54"/>
      <c r="HR14" s="54"/>
      <c r="HS14" s="54"/>
      <c r="HT14" s="54"/>
      <c r="HU14" s="54"/>
      <c r="HV14" s="54"/>
      <c r="HW14" s="54"/>
      <c r="HX14" s="54"/>
      <c r="HY14" s="54"/>
      <c r="HZ14" s="54"/>
      <c r="IA14" s="54"/>
      <c r="IB14" s="54"/>
      <c r="IC14" s="54"/>
      <c r="ID14" s="54"/>
      <c r="IE14" s="54"/>
      <c r="IF14" s="54"/>
      <c r="IG14" s="54"/>
      <c r="IH14" s="54"/>
      <c r="II14" s="54"/>
      <c r="IJ14" s="54"/>
      <c r="IK14" s="54"/>
      <c r="IL14" s="54"/>
      <c r="IM14" s="54"/>
      <c r="IN14" s="54"/>
      <c r="IO14" s="54"/>
      <c r="IP14" s="54"/>
      <c r="IQ14" s="54"/>
      <c r="IR14" s="54"/>
      <c r="IS14" s="54"/>
      <c r="IT14" s="54"/>
      <c r="IU14" s="54"/>
      <c r="IV14" s="54"/>
      <c r="IW14" s="54"/>
    </row>
    <row r="15" spans="1:257" ht="2.25" customHeight="1">
      <c r="A15" s="428"/>
      <c r="B15" s="453"/>
      <c r="C15" s="454"/>
      <c r="D15" s="454"/>
      <c r="E15" s="454"/>
      <c r="F15" s="454"/>
      <c r="G15" s="454"/>
      <c r="H15" s="455"/>
      <c r="I15" s="454"/>
      <c r="J15" s="454"/>
      <c r="K15" s="454"/>
      <c r="L15" s="454"/>
      <c r="M15" s="454"/>
      <c r="N15" s="454"/>
      <c r="O15" s="456"/>
      <c r="P15" s="457"/>
      <c r="Q15" s="456"/>
      <c r="R15" s="456"/>
      <c r="S15" s="456"/>
      <c r="T15" s="456"/>
      <c r="U15" s="456"/>
      <c r="V15" s="456"/>
      <c r="W15" s="456"/>
      <c r="X15" s="456"/>
      <c r="Y15" s="456"/>
      <c r="Z15" s="456"/>
      <c r="AA15" s="456"/>
      <c r="AB15" s="456"/>
      <c r="AC15" s="458"/>
      <c r="AD15" s="433"/>
      <c r="AE15" s="53"/>
      <c r="AF15" s="53"/>
      <c r="AG15" s="53"/>
      <c r="AH15" s="53"/>
      <c r="AI15" s="53"/>
      <c r="AJ15" s="53"/>
      <c r="AK15" s="53"/>
      <c r="AL15" s="53"/>
      <c r="AM15" s="53"/>
      <c r="AN15" s="53"/>
      <c r="AO15" s="53"/>
      <c r="AP15" s="53"/>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c r="IJ15" s="54"/>
      <c r="IK15" s="54"/>
      <c r="IL15" s="54"/>
      <c r="IM15" s="54"/>
      <c r="IN15" s="54"/>
      <c r="IO15" s="54"/>
      <c r="IP15" s="54"/>
      <c r="IQ15" s="54"/>
      <c r="IR15" s="54"/>
      <c r="IS15" s="54"/>
      <c r="IT15" s="54"/>
      <c r="IU15" s="54"/>
      <c r="IV15" s="54"/>
      <c r="IW15" s="54"/>
    </row>
    <row r="16" spans="1:257" s="58" customFormat="1" ht="24" customHeight="1">
      <c r="A16" s="216"/>
      <c r="B16" s="1381" t="s">
        <v>206</v>
      </c>
      <c r="C16" s="1392"/>
      <c r="D16" s="1392"/>
      <c r="E16" s="1392"/>
      <c r="F16" s="1392"/>
      <c r="G16" s="1392"/>
      <c r="H16" s="1392"/>
      <c r="I16" s="1392"/>
      <c r="J16" s="1392"/>
      <c r="K16" s="1392"/>
      <c r="L16" s="1392"/>
      <c r="M16" s="1392"/>
      <c r="N16" s="1392"/>
      <c r="O16" s="1392"/>
      <c r="P16" s="425"/>
      <c r="Q16" s="425"/>
      <c r="R16" s="459"/>
      <c r="S16" s="459"/>
      <c r="T16" s="459"/>
      <c r="U16" s="459"/>
      <c r="V16" s="459"/>
      <c r="W16" s="459"/>
      <c r="X16" s="459"/>
      <c r="Y16" s="459"/>
      <c r="Z16" s="459"/>
      <c r="AA16" s="459"/>
      <c r="AB16" s="459"/>
      <c r="AC16" s="460"/>
      <c r="AD16" s="216"/>
      <c r="AE16" s="53"/>
      <c r="AF16" s="53"/>
      <c r="AG16" s="53"/>
      <c r="AH16" s="53"/>
      <c r="AI16" s="53"/>
      <c r="AJ16" s="53"/>
      <c r="AK16" s="53"/>
      <c r="AL16" s="53"/>
      <c r="AM16" s="53"/>
      <c r="AN16" s="53"/>
      <c r="AO16" s="53"/>
      <c r="AP16" s="53"/>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c r="IQ16" s="54"/>
      <c r="IR16" s="54"/>
      <c r="IS16" s="54"/>
      <c r="IT16" s="54"/>
      <c r="IU16" s="54"/>
      <c r="IV16" s="54"/>
      <c r="IW16" s="54"/>
    </row>
    <row r="17" spans="1:257" ht="5.25" customHeight="1">
      <c r="A17" s="428"/>
      <c r="B17" s="442"/>
      <c r="C17" s="461"/>
      <c r="D17" s="461"/>
      <c r="E17" s="461"/>
      <c r="F17" s="461"/>
      <c r="G17" s="461"/>
      <c r="H17" s="461"/>
      <c r="I17" s="461"/>
      <c r="J17" s="461"/>
      <c r="K17" s="461"/>
      <c r="L17" s="461"/>
      <c r="M17" s="461"/>
      <c r="N17" s="461"/>
      <c r="O17" s="462"/>
      <c r="P17" s="463"/>
      <c r="Q17" s="462"/>
      <c r="R17" s="462"/>
      <c r="S17" s="462"/>
      <c r="T17" s="462"/>
      <c r="U17" s="462"/>
      <c r="V17" s="462"/>
      <c r="W17" s="462"/>
      <c r="X17" s="462"/>
      <c r="Y17" s="462"/>
      <c r="Z17" s="462"/>
      <c r="AA17" s="462"/>
      <c r="AB17" s="462"/>
      <c r="AC17" s="464"/>
      <c r="AD17" s="433"/>
      <c r="AE17" s="53"/>
      <c r="AF17" s="53"/>
      <c r="AG17" s="53"/>
      <c r="AH17" s="53"/>
      <c r="AI17" s="53"/>
      <c r="AJ17" s="53"/>
      <c r="AK17" s="53"/>
      <c r="AL17" s="53"/>
      <c r="AM17" s="53"/>
      <c r="AN17" s="53"/>
      <c r="AO17" s="53"/>
      <c r="AP17" s="53"/>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c r="IN17" s="54"/>
      <c r="IO17" s="54"/>
      <c r="IP17" s="54"/>
      <c r="IQ17" s="54"/>
      <c r="IR17" s="54"/>
      <c r="IS17" s="54"/>
      <c r="IT17" s="54"/>
      <c r="IU17" s="54"/>
      <c r="IV17" s="54"/>
      <c r="IW17" s="54"/>
    </row>
    <row r="18" spans="1:257" s="58" customFormat="1" ht="24" customHeight="1">
      <c r="A18" s="216"/>
      <c r="B18" s="1381" t="s">
        <v>257</v>
      </c>
      <c r="C18" s="1392"/>
      <c r="D18" s="1392"/>
      <c r="E18" s="1392"/>
      <c r="F18" s="1392"/>
      <c r="G18" s="1392"/>
      <c r="H18" s="1392"/>
      <c r="I18" s="1392"/>
      <c r="J18" s="1392"/>
      <c r="K18" s="1392"/>
      <c r="L18" s="1392"/>
      <c r="M18" s="1392"/>
      <c r="N18" s="1392"/>
      <c r="O18" s="1392"/>
      <c r="P18" s="425"/>
      <c r="Q18" s="425"/>
      <c r="R18" s="459"/>
      <c r="S18" s="459"/>
      <c r="T18" s="459"/>
      <c r="U18" s="459"/>
      <c r="V18" s="459"/>
      <c r="W18" s="459"/>
      <c r="X18" s="459"/>
      <c r="Y18" s="459"/>
      <c r="Z18" s="459"/>
      <c r="AA18" s="459"/>
      <c r="AB18" s="459"/>
      <c r="AC18" s="460"/>
      <c r="AD18" s="216"/>
      <c r="AE18" s="396"/>
      <c r="AF18" s="396"/>
      <c r="AG18" s="396"/>
      <c r="AH18" s="396"/>
      <c r="AI18" s="396"/>
      <c r="AJ18" s="396"/>
      <c r="AK18" s="396"/>
      <c r="AL18" s="396"/>
      <c r="AM18" s="396"/>
      <c r="AN18" s="396"/>
      <c r="AO18" s="396"/>
      <c r="AP18" s="396"/>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7"/>
      <c r="HZ18" s="57"/>
      <c r="IA18" s="57"/>
      <c r="IB18" s="57"/>
      <c r="IC18" s="57"/>
      <c r="ID18" s="57"/>
      <c r="IE18" s="57"/>
      <c r="IF18" s="57"/>
      <c r="IG18" s="57"/>
      <c r="IH18" s="57"/>
      <c r="II18" s="57"/>
      <c r="IJ18" s="57"/>
      <c r="IK18" s="57"/>
      <c r="IL18" s="57"/>
      <c r="IM18" s="57"/>
      <c r="IN18" s="57"/>
      <c r="IO18" s="57"/>
      <c r="IP18" s="57"/>
      <c r="IQ18" s="57"/>
      <c r="IR18" s="57"/>
      <c r="IS18" s="57"/>
      <c r="IT18" s="57"/>
      <c r="IU18" s="57"/>
      <c r="IV18" s="57"/>
      <c r="IW18" s="57"/>
    </row>
    <row r="19" spans="1:257" ht="5.25" customHeight="1">
      <c r="A19" s="428"/>
      <c r="B19" s="442"/>
      <c r="C19" s="461"/>
      <c r="D19" s="461"/>
      <c r="E19" s="461"/>
      <c r="F19" s="461"/>
      <c r="G19" s="461"/>
      <c r="H19" s="461"/>
      <c r="I19" s="461"/>
      <c r="J19" s="461"/>
      <c r="K19" s="461"/>
      <c r="L19" s="461"/>
      <c r="M19" s="461"/>
      <c r="N19" s="461"/>
      <c r="O19" s="462"/>
      <c r="P19" s="463"/>
      <c r="Q19" s="462"/>
      <c r="R19" s="462"/>
      <c r="S19" s="462"/>
      <c r="T19" s="462"/>
      <c r="U19" s="462"/>
      <c r="V19" s="462"/>
      <c r="W19" s="462"/>
      <c r="X19" s="462"/>
      <c r="Y19" s="462"/>
      <c r="Z19" s="462"/>
      <c r="AA19" s="462"/>
      <c r="AB19" s="462"/>
      <c r="AC19" s="464"/>
      <c r="AD19" s="433"/>
      <c r="AE19" s="396"/>
      <c r="AF19" s="396"/>
      <c r="AG19" s="396"/>
      <c r="AH19" s="396"/>
      <c r="AI19" s="396"/>
      <c r="AJ19" s="396"/>
      <c r="AK19" s="396"/>
      <c r="AL19" s="396"/>
      <c r="AM19" s="396"/>
      <c r="AN19" s="396"/>
      <c r="AO19" s="396"/>
      <c r="AP19" s="396"/>
    </row>
    <row r="20" spans="1:257" s="58" customFormat="1" ht="24" customHeight="1">
      <c r="A20" s="216"/>
      <c r="B20" s="1381" t="s">
        <v>258</v>
      </c>
      <c r="C20" s="1392"/>
      <c r="D20" s="1392"/>
      <c r="E20" s="1392"/>
      <c r="F20" s="1392"/>
      <c r="G20" s="1392"/>
      <c r="H20" s="1392"/>
      <c r="I20" s="1392"/>
      <c r="J20" s="1392"/>
      <c r="K20" s="1392"/>
      <c r="L20" s="1392"/>
      <c r="M20" s="1392"/>
      <c r="N20" s="1392"/>
      <c r="O20" s="1392"/>
      <c r="P20" s="425"/>
      <c r="Q20" s="425"/>
      <c r="R20" s="459"/>
      <c r="S20" s="459"/>
      <c r="T20" s="459"/>
      <c r="U20" s="459"/>
      <c r="V20" s="459"/>
      <c r="W20" s="459"/>
      <c r="X20" s="459"/>
      <c r="Y20" s="459"/>
      <c r="Z20" s="459"/>
      <c r="AA20" s="459"/>
      <c r="AB20" s="459"/>
      <c r="AC20" s="460"/>
      <c r="AD20" s="216"/>
      <c r="AE20" s="53"/>
      <c r="AF20" s="53"/>
      <c r="AG20" s="53"/>
      <c r="AH20" s="53"/>
      <c r="AI20" s="53"/>
      <c r="AJ20" s="53"/>
      <c r="AK20" s="53"/>
      <c r="AL20" s="53"/>
      <c r="AM20" s="53"/>
      <c r="AN20" s="53"/>
      <c r="AO20" s="53"/>
      <c r="AP20" s="53"/>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c r="IQ20" s="54"/>
      <c r="IR20" s="54"/>
      <c r="IS20" s="54"/>
      <c r="IT20" s="54"/>
      <c r="IU20" s="54"/>
      <c r="IV20" s="54"/>
      <c r="IW20" s="54"/>
    </row>
    <row r="21" spans="1:257" ht="5.25" customHeight="1">
      <c r="A21" s="428"/>
      <c r="B21" s="442"/>
      <c r="C21" s="461"/>
      <c r="D21" s="461"/>
      <c r="E21" s="461"/>
      <c r="F21" s="461"/>
      <c r="G21" s="461"/>
      <c r="H21" s="461"/>
      <c r="I21" s="461"/>
      <c r="J21" s="461"/>
      <c r="K21" s="461"/>
      <c r="L21" s="461"/>
      <c r="M21" s="461"/>
      <c r="N21" s="461"/>
      <c r="O21" s="462"/>
      <c r="P21" s="463"/>
      <c r="Q21" s="462"/>
      <c r="R21" s="462"/>
      <c r="S21" s="462"/>
      <c r="T21" s="462"/>
      <c r="U21" s="462"/>
      <c r="V21" s="462"/>
      <c r="W21" s="462"/>
      <c r="X21" s="462"/>
      <c r="Y21" s="462"/>
      <c r="Z21" s="462"/>
      <c r="AA21" s="462"/>
      <c r="AB21" s="462"/>
      <c r="AC21" s="464"/>
      <c r="AD21" s="433"/>
      <c r="AE21" s="53"/>
      <c r="AF21" s="53"/>
      <c r="AG21" s="53"/>
      <c r="AH21" s="53"/>
      <c r="AI21" s="53"/>
      <c r="AJ21" s="53"/>
      <c r="AK21" s="53"/>
      <c r="AL21" s="53"/>
      <c r="AM21" s="53"/>
      <c r="AN21" s="53"/>
      <c r="AO21" s="53"/>
      <c r="AP21" s="53"/>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54"/>
      <c r="HO21" s="54"/>
      <c r="HP21" s="54"/>
      <c r="HQ21" s="54"/>
      <c r="HR21" s="54"/>
      <c r="HS21" s="54"/>
      <c r="HT21" s="54"/>
      <c r="HU21" s="54"/>
      <c r="HV21" s="54"/>
      <c r="HW21" s="54"/>
      <c r="HX21" s="54"/>
      <c r="HY21" s="54"/>
      <c r="HZ21" s="54"/>
      <c r="IA21" s="54"/>
      <c r="IB21" s="54"/>
      <c r="IC21" s="54"/>
      <c r="ID21" s="54"/>
      <c r="IE21" s="54"/>
      <c r="IF21" s="54"/>
      <c r="IG21" s="54"/>
      <c r="IH21" s="54"/>
      <c r="II21" s="54"/>
      <c r="IJ21" s="54"/>
      <c r="IK21" s="54"/>
      <c r="IL21" s="54"/>
      <c r="IM21" s="54"/>
      <c r="IN21" s="54"/>
      <c r="IO21" s="54"/>
      <c r="IP21" s="54"/>
      <c r="IQ21" s="54"/>
      <c r="IR21" s="54"/>
      <c r="IS21" s="54"/>
      <c r="IT21" s="54"/>
      <c r="IU21" s="54"/>
      <c r="IV21" s="54"/>
      <c r="IW21" s="54"/>
    </row>
    <row r="22" spans="1:257" s="58" customFormat="1" ht="24" customHeight="1">
      <c r="A22" s="216"/>
      <c r="B22" s="1372" t="s">
        <v>259</v>
      </c>
      <c r="C22" s="1373"/>
      <c r="D22" s="1373"/>
      <c r="E22" s="1373"/>
      <c r="F22" s="1373"/>
      <c r="G22" s="1373"/>
      <c r="H22" s="1373"/>
      <c r="I22" s="1373"/>
      <c r="J22" s="1373"/>
      <c r="K22" s="1373"/>
      <c r="L22" s="1373"/>
      <c r="M22" s="1373"/>
      <c r="N22" s="1373"/>
      <c r="O22" s="1373"/>
      <c r="P22" s="250"/>
      <c r="Q22" s="250"/>
      <c r="R22" s="465"/>
      <c r="S22" s="465"/>
      <c r="T22" s="465"/>
      <c r="U22" s="465"/>
      <c r="V22" s="465"/>
      <c r="W22" s="465"/>
      <c r="X22" s="465"/>
      <c r="Y22" s="465"/>
      <c r="Z22" s="465"/>
      <c r="AA22" s="465"/>
      <c r="AB22" s="465"/>
      <c r="AC22" s="466"/>
      <c r="AD22" s="216"/>
      <c r="AE22" s="396"/>
      <c r="AF22" s="396"/>
      <c r="AG22" s="396"/>
      <c r="AH22" s="396"/>
      <c r="AI22" s="396"/>
      <c r="AJ22" s="396"/>
      <c r="AK22" s="396"/>
      <c r="AL22" s="396"/>
      <c r="AM22" s="396"/>
      <c r="AN22" s="396"/>
      <c r="AO22" s="396"/>
      <c r="AP22" s="396"/>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c r="EC22" s="57"/>
      <c r="ED22" s="57"/>
      <c r="EE22" s="57"/>
      <c r="EF22" s="57"/>
      <c r="EG22" s="57"/>
      <c r="EH22" s="57"/>
      <c r="EI22" s="57"/>
      <c r="EJ22" s="57"/>
      <c r="EK22" s="57"/>
      <c r="EL22" s="57"/>
      <c r="EM22" s="57"/>
      <c r="EN22" s="57"/>
      <c r="EO22" s="57"/>
      <c r="EP22" s="57"/>
      <c r="EQ22" s="57"/>
      <c r="ER22" s="57"/>
      <c r="ES22" s="57"/>
      <c r="ET22" s="57"/>
      <c r="EU22" s="57"/>
      <c r="EV22" s="57"/>
      <c r="EW22" s="57"/>
      <c r="EX22" s="57"/>
      <c r="EY22" s="57"/>
      <c r="EZ22" s="57"/>
      <c r="FA22" s="57"/>
      <c r="FB22" s="57"/>
      <c r="FC22" s="57"/>
      <c r="FD22" s="57"/>
      <c r="FE22" s="57"/>
      <c r="FF22" s="57"/>
      <c r="FG22" s="57"/>
      <c r="FH22" s="57"/>
      <c r="FI22" s="57"/>
      <c r="FJ22" s="57"/>
      <c r="FK22" s="57"/>
      <c r="FL22" s="57"/>
      <c r="FM22" s="57"/>
      <c r="FN22" s="57"/>
      <c r="FO22" s="57"/>
      <c r="FP22" s="57"/>
      <c r="FQ22" s="57"/>
      <c r="FR22" s="57"/>
      <c r="FS22" s="57"/>
      <c r="FT22" s="57"/>
      <c r="FU22" s="57"/>
      <c r="FV22" s="57"/>
      <c r="FW22" s="57"/>
      <c r="FX22" s="57"/>
      <c r="FY22" s="57"/>
      <c r="FZ22" s="57"/>
      <c r="GA22" s="57"/>
      <c r="GB22" s="57"/>
      <c r="GC22" s="57"/>
      <c r="GD22" s="57"/>
      <c r="GE22" s="57"/>
      <c r="GF22" s="57"/>
      <c r="GG22" s="57"/>
      <c r="GH22" s="57"/>
      <c r="GI22" s="57"/>
      <c r="GJ22" s="57"/>
      <c r="GK22" s="57"/>
      <c r="GL22" s="57"/>
      <c r="GM22" s="57"/>
      <c r="GN22" s="57"/>
      <c r="GO22" s="57"/>
      <c r="GP22" s="57"/>
      <c r="GQ22" s="57"/>
      <c r="GR22" s="57"/>
      <c r="GS22" s="57"/>
      <c r="GT22" s="57"/>
      <c r="GU22" s="57"/>
      <c r="GV22" s="57"/>
      <c r="GW22" s="57"/>
      <c r="GX22" s="57"/>
      <c r="GY22" s="57"/>
      <c r="GZ22" s="57"/>
      <c r="HA22" s="57"/>
      <c r="HB22" s="57"/>
      <c r="HC22" s="57"/>
      <c r="HD22" s="57"/>
      <c r="HE22" s="57"/>
      <c r="HF22" s="57"/>
      <c r="HG22" s="57"/>
      <c r="HH22" s="57"/>
      <c r="HI22" s="57"/>
      <c r="HJ22" s="57"/>
      <c r="HK22" s="57"/>
      <c r="HL22" s="57"/>
      <c r="HM22" s="57"/>
      <c r="HN22" s="57"/>
      <c r="HO22" s="57"/>
      <c r="HP22" s="57"/>
      <c r="HQ22" s="57"/>
      <c r="HR22" s="57"/>
      <c r="HS22" s="57"/>
      <c r="HT22" s="57"/>
      <c r="HU22" s="57"/>
      <c r="HV22" s="57"/>
      <c r="HW22" s="57"/>
      <c r="HX22" s="57"/>
      <c r="HY22" s="57"/>
      <c r="HZ22" s="57"/>
      <c r="IA22" s="57"/>
      <c r="IB22" s="57"/>
      <c r="IC22" s="57"/>
      <c r="ID22" s="57"/>
      <c r="IE22" s="57"/>
      <c r="IF22" s="57"/>
      <c r="IG22" s="57"/>
      <c r="IH22" s="57"/>
      <c r="II22" s="57"/>
      <c r="IJ22" s="57"/>
      <c r="IK22" s="57"/>
      <c r="IL22" s="57"/>
      <c r="IM22" s="57"/>
      <c r="IN22" s="57"/>
      <c r="IO22" s="57"/>
      <c r="IP22" s="57"/>
      <c r="IQ22" s="57"/>
      <c r="IR22" s="57"/>
      <c r="IS22" s="57"/>
      <c r="IT22" s="57"/>
      <c r="IU22" s="57"/>
      <c r="IV22" s="57"/>
      <c r="IW22" s="57"/>
    </row>
    <row r="23" spans="1:257" ht="2.25" customHeight="1">
      <c r="A23" s="428"/>
      <c r="B23" s="175"/>
      <c r="C23" s="467"/>
      <c r="D23" s="467"/>
      <c r="E23" s="467"/>
      <c r="F23" s="467"/>
      <c r="G23" s="467"/>
      <c r="H23" s="468"/>
      <c r="I23" s="467"/>
      <c r="J23" s="467"/>
      <c r="K23" s="467"/>
      <c r="L23" s="467"/>
      <c r="M23" s="467"/>
      <c r="N23" s="467"/>
      <c r="O23" s="469"/>
      <c r="P23" s="470"/>
      <c r="Q23" s="469"/>
      <c r="R23" s="469"/>
      <c r="S23" s="469"/>
      <c r="T23" s="469"/>
      <c r="U23" s="469"/>
      <c r="V23" s="469"/>
      <c r="W23" s="469"/>
      <c r="X23" s="469"/>
      <c r="Y23" s="469"/>
      <c r="Z23" s="469"/>
      <c r="AA23" s="469"/>
      <c r="AB23" s="469"/>
      <c r="AC23" s="471"/>
      <c r="AD23" s="433"/>
      <c r="AE23" s="53"/>
      <c r="AF23" s="53"/>
      <c r="AG23" s="53"/>
      <c r="AH23" s="53"/>
      <c r="AI23" s="53"/>
      <c r="AJ23" s="53"/>
      <c r="AK23" s="53"/>
      <c r="AL23" s="53"/>
      <c r="AM23" s="53"/>
      <c r="AN23" s="53"/>
      <c r="AO23" s="53"/>
      <c r="AP23" s="53"/>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4"/>
      <c r="GW23" s="54"/>
      <c r="GX23" s="54"/>
      <c r="GY23" s="54"/>
      <c r="GZ23" s="54"/>
      <c r="HA23" s="54"/>
      <c r="HB23" s="54"/>
      <c r="HC23" s="54"/>
      <c r="HD23" s="54"/>
      <c r="HE23" s="54"/>
      <c r="HF23" s="54"/>
      <c r="HG23" s="54"/>
      <c r="HH23" s="54"/>
      <c r="HI23" s="54"/>
      <c r="HJ23" s="54"/>
      <c r="HK23" s="54"/>
      <c r="HL23" s="54"/>
      <c r="HM23" s="54"/>
      <c r="HN23" s="54"/>
      <c r="HO23" s="54"/>
      <c r="HP23" s="54"/>
      <c r="HQ23" s="54"/>
      <c r="HR23" s="54"/>
      <c r="HS23" s="54"/>
      <c r="HT23" s="54"/>
      <c r="HU23" s="54"/>
      <c r="HV23" s="54"/>
      <c r="HW23" s="54"/>
      <c r="HX23" s="54"/>
      <c r="HY23" s="54"/>
      <c r="HZ23" s="54"/>
      <c r="IA23" s="54"/>
      <c r="IB23" s="54"/>
      <c r="IC23" s="54"/>
      <c r="ID23" s="54"/>
      <c r="IE23" s="54"/>
      <c r="IF23" s="54"/>
      <c r="IG23" s="54"/>
      <c r="IH23" s="54"/>
      <c r="II23" s="54"/>
      <c r="IJ23" s="54"/>
      <c r="IK23" s="54"/>
      <c r="IL23" s="54"/>
      <c r="IM23" s="54"/>
      <c r="IN23" s="54"/>
      <c r="IO23" s="54"/>
      <c r="IP23" s="54"/>
      <c r="IQ23" s="54"/>
      <c r="IR23" s="54"/>
      <c r="IS23" s="54"/>
      <c r="IT23" s="54"/>
      <c r="IU23" s="54"/>
      <c r="IV23" s="54"/>
      <c r="IW23" s="54"/>
    </row>
    <row r="24" spans="1:257" ht="6.75" customHeight="1">
      <c r="A24" s="428"/>
      <c r="B24" s="157"/>
      <c r="C24" s="472"/>
      <c r="D24" s="472"/>
      <c r="E24" s="472"/>
      <c r="F24" s="472"/>
      <c r="G24" s="472"/>
      <c r="H24" s="472"/>
      <c r="I24" s="472"/>
      <c r="J24" s="472"/>
      <c r="K24" s="472"/>
      <c r="L24" s="472"/>
      <c r="M24" s="472"/>
      <c r="N24" s="472"/>
      <c r="O24" s="473"/>
      <c r="P24" s="474"/>
      <c r="Q24" s="473"/>
      <c r="R24" s="473"/>
      <c r="S24" s="473"/>
      <c r="T24" s="473"/>
      <c r="U24" s="473"/>
      <c r="V24" s="473"/>
      <c r="W24" s="473"/>
      <c r="X24" s="473"/>
      <c r="Y24" s="473"/>
      <c r="Z24" s="473"/>
      <c r="AA24" s="473"/>
      <c r="AB24" s="473"/>
      <c r="AC24" s="473"/>
      <c r="AD24" s="433"/>
      <c r="AE24" s="53"/>
      <c r="AF24" s="53"/>
      <c r="AG24" s="53"/>
      <c r="AH24" s="53"/>
      <c r="AI24" s="53"/>
      <c r="AJ24" s="53"/>
      <c r="AK24" s="53"/>
      <c r="AL24" s="53"/>
      <c r="AM24" s="53"/>
      <c r="AN24" s="53"/>
      <c r="AO24" s="53"/>
      <c r="AP24" s="53"/>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c r="IN24" s="54"/>
      <c r="IO24" s="54"/>
      <c r="IP24" s="54"/>
      <c r="IQ24" s="54"/>
      <c r="IR24" s="54"/>
      <c r="IS24" s="54"/>
      <c r="IT24" s="54"/>
      <c r="IU24" s="54"/>
      <c r="IV24" s="54"/>
      <c r="IW24" s="54"/>
    </row>
    <row r="25" spans="1:257" s="58" customFormat="1" ht="2.25" customHeight="1">
      <c r="A25" s="216"/>
      <c r="B25" s="167"/>
      <c r="C25" s="168"/>
      <c r="D25" s="168"/>
      <c r="E25" s="168"/>
      <c r="F25" s="169"/>
      <c r="G25" s="169"/>
      <c r="H25" s="218"/>
      <c r="I25" s="169"/>
      <c r="J25" s="169"/>
      <c r="K25" s="169"/>
      <c r="L25" s="169"/>
      <c r="M25" s="169"/>
      <c r="N25" s="169"/>
      <c r="O25" s="169"/>
      <c r="P25" s="169"/>
      <c r="Q25" s="169"/>
      <c r="R25" s="169"/>
      <c r="S25" s="169"/>
      <c r="T25" s="169"/>
      <c r="U25" s="169"/>
      <c r="V25" s="169"/>
      <c r="W25" s="169"/>
      <c r="X25" s="169"/>
      <c r="Y25" s="169"/>
      <c r="Z25" s="169"/>
      <c r="AA25" s="169"/>
      <c r="AB25" s="169"/>
      <c r="AC25" s="170"/>
      <c r="AD25" s="216"/>
      <c r="AE25" s="53"/>
      <c r="AF25" s="53"/>
      <c r="AG25" s="53"/>
      <c r="AH25" s="53"/>
      <c r="AI25" s="53"/>
      <c r="AJ25" s="53"/>
      <c r="AK25" s="53"/>
      <c r="AL25" s="53"/>
      <c r="AM25" s="53"/>
      <c r="AN25" s="53"/>
      <c r="AO25" s="53"/>
      <c r="AP25" s="53"/>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4"/>
      <c r="GW25" s="54"/>
      <c r="GX25" s="54"/>
      <c r="GY25" s="54"/>
      <c r="GZ25" s="54"/>
      <c r="HA25" s="54"/>
      <c r="HB25" s="54"/>
      <c r="HC25" s="54"/>
      <c r="HD25" s="54"/>
      <c r="HE25" s="54"/>
      <c r="HF25" s="54"/>
      <c r="HG25" s="54"/>
      <c r="HH25" s="54"/>
      <c r="HI25" s="54"/>
      <c r="HJ25" s="54"/>
      <c r="HK25" s="54"/>
      <c r="HL25" s="54"/>
      <c r="HM25" s="54"/>
      <c r="HN25" s="54"/>
      <c r="HO25" s="54"/>
      <c r="HP25" s="54"/>
      <c r="HQ25" s="54"/>
      <c r="HR25" s="54"/>
      <c r="HS25" s="54"/>
      <c r="HT25" s="54"/>
      <c r="HU25" s="54"/>
      <c r="HV25" s="54"/>
      <c r="HW25" s="54"/>
      <c r="HX25" s="54"/>
      <c r="HY25" s="54"/>
      <c r="HZ25" s="54"/>
      <c r="IA25" s="54"/>
      <c r="IB25" s="54"/>
      <c r="IC25" s="54"/>
      <c r="ID25" s="54"/>
      <c r="IE25" s="54"/>
      <c r="IF25" s="54"/>
      <c r="IG25" s="54"/>
      <c r="IH25" s="54"/>
      <c r="II25" s="54"/>
      <c r="IJ25" s="54"/>
      <c r="IK25" s="54"/>
      <c r="IL25" s="54"/>
      <c r="IM25" s="54"/>
      <c r="IN25" s="54"/>
      <c r="IO25" s="54"/>
      <c r="IP25" s="54"/>
      <c r="IQ25" s="54"/>
      <c r="IR25" s="54"/>
      <c r="IS25" s="54"/>
      <c r="IT25" s="54"/>
      <c r="IU25" s="54"/>
      <c r="IV25" s="54"/>
      <c r="IW25" s="54"/>
    </row>
    <row r="26" spans="1:257" s="58" customFormat="1" ht="24" customHeight="1">
      <c r="A26" s="216"/>
      <c r="B26" s="1397" t="s">
        <v>260</v>
      </c>
      <c r="C26" s="1398"/>
      <c r="D26" s="1398"/>
      <c r="E26" s="1398"/>
      <c r="F26" s="1398"/>
      <c r="G26" s="1398"/>
      <c r="H26" s="1398"/>
      <c r="I26" s="1398"/>
      <c r="J26" s="1398"/>
      <c r="K26" s="1399"/>
      <c r="L26" s="1399"/>
      <c r="M26" s="1399"/>
      <c r="N26" s="1399"/>
      <c r="O26" s="1399"/>
      <c r="P26" s="1399"/>
      <c r="Q26" s="1399"/>
      <c r="R26" s="1399"/>
      <c r="S26" s="1399"/>
      <c r="T26" s="1399"/>
      <c r="U26" s="1399"/>
      <c r="V26" s="1399"/>
      <c r="W26" s="1399"/>
      <c r="X26" s="1399"/>
      <c r="Y26" s="1399"/>
      <c r="Z26" s="1399"/>
      <c r="AA26" s="1399"/>
      <c r="AB26" s="1399"/>
      <c r="AC26" s="171"/>
      <c r="AD26" s="216"/>
      <c r="AE26" s="53"/>
      <c r="AF26" s="53"/>
      <c r="AG26" s="53"/>
      <c r="AH26" s="53"/>
      <c r="AI26" s="53"/>
      <c r="AJ26" s="53"/>
      <c r="AK26" s="53"/>
      <c r="AL26" s="53"/>
      <c r="AM26" s="53"/>
      <c r="AN26" s="53"/>
      <c r="AO26" s="53"/>
      <c r="AP26" s="53"/>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c r="IN26" s="54"/>
      <c r="IO26" s="54"/>
      <c r="IP26" s="54"/>
      <c r="IQ26" s="54"/>
      <c r="IR26" s="54"/>
      <c r="IS26" s="54"/>
      <c r="IT26" s="54"/>
      <c r="IU26" s="54"/>
      <c r="IV26" s="54"/>
      <c r="IW26" s="54"/>
    </row>
    <row r="27" spans="1:257" s="58" customFormat="1" ht="5.25" customHeight="1">
      <c r="A27" s="216"/>
      <c r="B27" s="172"/>
      <c r="C27" s="173"/>
      <c r="D27" s="173"/>
      <c r="E27" s="173"/>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71"/>
      <c r="AD27" s="216"/>
      <c r="AE27" s="53"/>
      <c r="AF27" s="53"/>
      <c r="AG27" s="53"/>
      <c r="AH27" s="53"/>
      <c r="AI27" s="53"/>
      <c r="AJ27" s="53"/>
      <c r="AK27" s="53"/>
      <c r="AL27" s="53"/>
      <c r="AM27" s="53"/>
      <c r="AN27" s="53"/>
      <c r="AO27" s="53"/>
      <c r="AP27" s="53"/>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54"/>
      <c r="HO27" s="54"/>
      <c r="HP27" s="54"/>
      <c r="HQ27" s="54"/>
      <c r="HR27" s="54"/>
      <c r="HS27" s="54"/>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c r="IR27" s="54"/>
      <c r="IS27" s="54"/>
      <c r="IT27" s="54"/>
      <c r="IU27" s="54"/>
      <c r="IV27" s="54"/>
      <c r="IW27" s="54"/>
    </row>
    <row r="28" spans="1:257" s="58" customFormat="1" ht="24" customHeight="1">
      <c r="A28" s="216"/>
      <c r="B28" s="400" t="s">
        <v>340</v>
      </c>
      <c r="C28" s="401"/>
      <c r="D28" s="402"/>
      <c r="E28" s="402"/>
      <c r="F28" s="402"/>
      <c r="G28" s="402"/>
      <c r="H28" s="388"/>
      <c r="I28" s="382"/>
      <c r="J28" s="382"/>
      <c r="K28" s="382"/>
      <c r="L28" s="1400" t="s">
        <v>204</v>
      </c>
      <c r="M28" s="1416"/>
      <c r="N28" s="1416"/>
      <c r="O28" s="1416"/>
      <c r="P28" s="1416"/>
      <c r="Q28" s="1416"/>
      <c r="R28" s="1416"/>
      <c r="S28" s="383"/>
      <c r="T28" s="383"/>
      <c r="U28" s="383"/>
      <c r="V28" s="1400" t="s">
        <v>90</v>
      </c>
      <c r="W28" s="1401"/>
      <c r="X28" s="1401"/>
      <c r="Y28" s="1401"/>
      <c r="Z28" s="1401"/>
      <c r="AA28" s="1401"/>
      <c r="AB28" s="386"/>
      <c r="AC28" s="153"/>
      <c r="AD28" s="216"/>
      <c r="AE28" s="53"/>
      <c r="AF28" s="53"/>
      <c r="AG28" s="53"/>
      <c r="AH28" s="53"/>
      <c r="AI28" s="53"/>
      <c r="AJ28" s="53"/>
      <c r="AK28" s="53"/>
      <c r="AL28" s="53"/>
      <c r="AM28" s="53"/>
      <c r="AN28" s="53"/>
      <c r="AO28" s="53"/>
      <c r="AP28" s="53"/>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c r="IR28" s="54"/>
      <c r="IS28" s="54"/>
      <c r="IT28" s="54"/>
      <c r="IU28" s="54"/>
      <c r="IV28" s="54"/>
      <c r="IW28" s="54"/>
    </row>
    <row r="29" spans="1:257" s="58" customFormat="1" ht="5.25" customHeight="1">
      <c r="A29" s="216"/>
      <c r="B29" s="390"/>
      <c r="C29" s="391"/>
      <c r="D29" s="392"/>
      <c r="E29" s="392"/>
      <c r="F29" s="393"/>
      <c r="G29" s="393"/>
      <c r="H29" s="393"/>
      <c r="I29" s="394"/>
      <c r="J29" s="394"/>
      <c r="K29" s="394"/>
      <c r="L29" s="395"/>
      <c r="M29" s="395"/>
      <c r="N29" s="395"/>
      <c r="O29" s="395"/>
      <c r="P29" s="395"/>
      <c r="Q29" s="395"/>
      <c r="R29" s="395"/>
      <c r="S29" s="387"/>
      <c r="T29" s="387"/>
      <c r="U29" s="152"/>
      <c r="V29" s="152"/>
      <c r="W29" s="152"/>
      <c r="X29" s="152"/>
      <c r="Y29" s="152"/>
      <c r="Z29" s="152"/>
      <c r="AA29" s="152"/>
      <c r="AB29" s="152"/>
      <c r="AC29" s="153"/>
      <c r="AD29" s="216"/>
      <c r="AE29" s="53"/>
      <c r="AF29" s="53"/>
      <c r="AG29" s="53"/>
      <c r="AH29" s="53"/>
      <c r="AI29" s="53"/>
      <c r="AJ29" s="53"/>
      <c r="AK29" s="53"/>
      <c r="AL29" s="53"/>
      <c r="AM29" s="53"/>
      <c r="AN29" s="53"/>
      <c r="AO29" s="53"/>
      <c r="AP29" s="53"/>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c r="FT29" s="54"/>
      <c r="FU29" s="54"/>
      <c r="FV29" s="54"/>
      <c r="FW29" s="54"/>
      <c r="FX29" s="54"/>
      <c r="FY29" s="54"/>
      <c r="FZ29" s="54"/>
      <c r="GA29" s="54"/>
      <c r="GB29" s="54"/>
      <c r="GC29" s="54"/>
      <c r="GD29" s="54"/>
      <c r="GE29" s="54"/>
      <c r="GF29" s="54"/>
      <c r="GG29" s="54"/>
      <c r="GH29" s="54"/>
      <c r="GI29" s="54"/>
      <c r="GJ29" s="54"/>
      <c r="GK29" s="54"/>
      <c r="GL29" s="54"/>
      <c r="GM29" s="54"/>
      <c r="GN29" s="54"/>
      <c r="GO29" s="54"/>
      <c r="GP29" s="54"/>
      <c r="GQ29" s="54"/>
      <c r="GR29" s="54"/>
      <c r="GS29" s="54"/>
      <c r="GT29" s="54"/>
      <c r="GU29" s="54"/>
      <c r="GV29" s="54"/>
      <c r="GW29" s="54"/>
      <c r="GX29" s="54"/>
      <c r="GY29" s="54"/>
      <c r="GZ29" s="54"/>
      <c r="HA29" s="54"/>
      <c r="HB29" s="54"/>
      <c r="HC29" s="54"/>
      <c r="HD29" s="54"/>
      <c r="HE29" s="54"/>
      <c r="HF29" s="54"/>
      <c r="HG29" s="54"/>
      <c r="HH29" s="54"/>
      <c r="HI29" s="54"/>
      <c r="HJ29" s="54"/>
      <c r="HK29" s="54"/>
      <c r="HL29" s="54"/>
      <c r="HM29" s="54"/>
      <c r="HN29" s="54"/>
      <c r="HO29" s="54"/>
      <c r="HP29" s="54"/>
      <c r="HQ29" s="54"/>
      <c r="HR29" s="54"/>
      <c r="HS29" s="54"/>
      <c r="HT29" s="54"/>
      <c r="HU29" s="54"/>
      <c r="HV29" s="54"/>
      <c r="HW29" s="54"/>
      <c r="HX29" s="54"/>
      <c r="HY29" s="54"/>
      <c r="HZ29" s="54"/>
      <c r="IA29" s="54"/>
      <c r="IB29" s="54"/>
      <c r="IC29" s="54"/>
      <c r="ID29" s="54"/>
      <c r="IE29" s="54"/>
      <c r="IF29" s="54"/>
      <c r="IG29" s="54"/>
      <c r="IH29" s="54"/>
      <c r="II29" s="54"/>
      <c r="IJ29" s="54"/>
      <c r="IK29" s="54"/>
      <c r="IL29" s="54"/>
      <c r="IM29" s="54"/>
      <c r="IN29" s="54"/>
      <c r="IO29" s="54"/>
      <c r="IP29" s="54"/>
      <c r="IQ29" s="54"/>
      <c r="IR29" s="54"/>
      <c r="IS29" s="54"/>
      <c r="IT29" s="54"/>
      <c r="IU29" s="54"/>
      <c r="IV29" s="54"/>
      <c r="IW29" s="54"/>
    </row>
    <row r="30" spans="1:257" s="58" customFormat="1" ht="20.25" customHeight="1">
      <c r="A30" s="216"/>
      <c r="B30" s="224" t="s">
        <v>339</v>
      </c>
      <c r="C30" s="91"/>
      <c r="D30" s="91"/>
      <c r="E30" s="91"/>
      <c r="F30" s="91"/>
      <c r="G30" s="91"/>
      <c r="H30" s="251"/>
      <c r="I30" s="152"/>
      <c r="J30" s="152"/>
      <c r="K30" s="152"/>
      <c r="L30" s="1402" t="s">
        <v>203</v>
      </c>
      <c r="M30" s="1402"/>
      <c r="N30" s="1403"/>
      <c r="O30" s="1403"/>
      <c r="P30" s="1403"/>
      <c r="Q30" s="1403"/>
      <c r="R30" s="1403"/>
      <c r="S30" s="151"/>
      <c r="T30" s="151"/>
      <c r="U30" s="151"/>
      <c r="V30" s="151"/>
      <c r="W30" s="1404"/>
      <c r="X30" s="1405"/>
      <c r="Y30" s="1405"/>
      <c r="Z30" s="1405"/>
      <c r="AA30" s="1405"/>
      <c r="AB30" s="1406"/>
      <c r="AC30" s="153"/>
      <c r="AD30" s="475"/>
      <c r="AE30" s="53"/>
      <c r="AF30" s="53"/>
      <c r="AG30" s="53"/>
      <c r="AH30" s="53"/>
      <c r="AI30" s="53"/>
      <c r="AJ30" s="53"/>
      <c r="AK30" s="53"/>
      <c r="AL30" s="53"/>
      <c r="AM30" s="53"/>
      <c r="AN30" s="53"/>
      <c r="AO30" s="53"/>
      <c r="AP30" s="53"/>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c r="FT30" s="54"/>
      <c r="FU30" s="54"/>
      <c r="FV30" s="54"/>
      <c r="FW30" s="54"/>
      <c r="FX30" s="54"/>
      <c r="FY30" s="54"/>
      <c r="FZ30" s="54"/>
      <c r="GA30" s="54"/>
      <c r="GB30" s="54"/>
      <c r="GC30" s="54"/>
      <c r="GD30" s="54"/>
      <c r="GE30" s="54"/>
      <c r="GF30" s="54"/>
      <c r="GG30" s="54"/>
      <c r="GH30" s="54"/>
      <c r="GI30" s="54"/>
      <c r="GJ30" s="54"/>
      <c r="GK30" s="54"/>
      <c r="GL30" s="54"/>
      <c r="GM30" s="54"/>
      <c r="GN30" s="54"/>
      <c r="GO30" s="54"/>
      <c r="GP30" s="54"/>
      <c r="GQ30" s="54"/>
      <c r="GR30" s="54"/>
      <c r="GS30" s="54"/>
      <c r="GT30" s="54"/>
      <c r="GU30" s="54"/>
      <c r="GV30" s="54"/>
      <c r="GW30" s="54"/>
      <c r="GX30" s="54"/>
      <c r="GY30" s="54"/>
      <c r="GZ30" s="54"/>
      <c r="HA30" s="54"/>
      <c r="HB30" s="54"/>
      <c r="HC30" s="54"/>
      <c r="HD30" s="54"/>
      <c r="HE30" s="54"/>
      <c r="HF30" s="54"/>
      <c r="HG30" s="54"/>
      <c r="HH30" s="54"/>
      <c r="HI30" s="54"/>
      <c r="HJ30" s="54"/>
      <c r="HK30" s="54"/>
      <c r="HL30" s="54"/>
      <c r="HM30" s="54"/>
      <c r="HN30" s="54"/>
      <c r="HO30" s="54"/>
      <c r="HP30" s="54"/>
      <c r="HQ30" s="54"/>
      <c r="HR30" s="54"/>
      <c r="HS30" s="54"/>
      <c r="HT30" s="54"/>
      <c r="HU30" s="54"/>
      <c r="HV30" s="54"/>
      <c r="HW30" s="54"/>
      <c r="HX30" s="54"/>
      <c r="HY30" s="54"/>
      <c r="HZ30" s="54"/>
      <c r="IA30" s="54"/>
      <c r="IB30" s="54"/>
      <c r="IC30" s="54"/>
      <c r="ID30" s="54"/>
      <c r="IE30" s="54"/>
      <c r="IF30" s="54"/>
      <c r="IG30" s="54"/>
      <c r="IH30" s="54"/>
      <c r="II30" s="54"/>
      <c r="IJ30" s="54"/>
      <c r="IK30" s="54"/>
      <c r="IL30" s="54"/>
      <c r="IM30" s="54"/>
      <c r="IN30" s="54"/>
      <c r="IO30" s="54"/>
      <c r="IP30" s="54"/>
      <c r="IQ30" s="54"/>
      <c r="IR30" s="54"/>
      <c r="IS30" s="54"/>
      <c r="IT30" s="54"/>
      <c r="IU30" s="54"/>
      <c r="IV30" s="54"/>
      <c r="IW30" s="54"/>
    </row>
    <row r="31" spans="1:257" s="58" customFormat="1" ht="2.25" customHeight="1">
      <c r="A31" s="216"/>
      <c r="B31" s="163"/>
      <c r="C31" s="164"/>
      <c r="D31" s="164"/>
      <c r="E31" s="164"/>
      <c r="F31" s="165"/>
      <c r="G31" s="165"/>
      <c r="H31" s="219"/>
      <c r="I31" s="165"/>
      <c r="J31" s="165"/>
      <c r="K31" s="165"/>
      <c r="L31" s="165"/>
      <c r="M31" s="165"/>
      <c r="N31" s="165"/>
      <c r="O31" s="165"/>
      <c r="P31" s="165"/>
      <c r="Q31" s="165"/>
      <c r="R31" s="165"/>
      <c r="S31" s="165"/>
      <c r="T31" s="165"/>
      <c r="U31" s="165"/>
      <c r="V31" s="165"/>
      <c r="W31" s="165"/>
      <c r="X31" s="165"/>
      <c r="Y31" s="165"/>
      <c r="Z31" s="165"/>
      <c r="AA31" s="165"/>
      <c r="AB31" s="165"/>
      <c r="AC31" s="174"/>
      <c r="AD31" s="475"/>
      <c r="AE31" s="53"/>
      <c r="AF31" s="53"/>
      <c r="AG31" s="53"/>
      <c r="AH31" s="53"/>
      <c r="AI31" s="53"/>
      <c r="AJ31" s="53"/>
      <c r="AK31" s="53"/>
      <c r="AL31" s="53"/>
      <c r="AM31" s="53"/>
      <c r="AN31" s="53"/>
      <c r="AO31" s="53"/>
      <c r="AP31" s="53"/>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c r="FT31" s="54"/>
      <c r="FU31" s="54"/>
      <c r="FV31" s="54"/>
      <c r="FW31" s="54"/>
      <c r="FX31" s="54"/>
      <c r="FY31" s="54"/>
      <c r="FZ31" s="54"/>
      <c r="GA31" s="54"/>
      <c r="GB31" s="54"/>
      <c r="GC31" s="54"/>
      <c r="GD31" s="54"/>
      <c r="GE31" s="54"/>
      <c r="GF31" s="54"/>
      <c r="GG31" s="54"/>
      <c r="GH31" s="54"/>
      <c r="GI31" s="54"/>
      <c r="GJ31" s="54"/>
      <c r="GK31" s="54"/>
      <c r="GL31" s="54"/>
      <c r="GM31" s="54"/>
      <c r="GN31" s="54"/>
      <c r="GO31" s="54"/>
      <c r="GP31" s="54"/>
      <c r="GQ31" s="54"/>
      <c r="GR31" s="54"/>
      <c r="GS31" s="54"/>
      <c r="GT31" s="54"/>
      <c r="GU31" s="54"/>
      <c r="GV31" s="54"/>
      <c r="GW31" s="54"/>
      <c r="GX31" s="54"/>
      <c r="GY31" s="54"/>
      <c r="GZ31" s="54"/>
      <c r="HA31" s="54"/>
      <c r="HB31" s="54"/>
      <c r="HC31" s="54"/>
      <c r="HD31" s="54"/>
      <c r="HE31" s="54"/>
      <c r="HF31" s="54"/>
      <c r="HG31" s="54"/>
      <c r="HH31" s="54"/>
      <c r="HI31" s="54"/>
      <c r="HJ31" s="54"/>
      <c r="HK31" s="54"/>
      <c r="HL31" s="54"/>
      <c r="HM31" s="54"/>
      <c r="HN31" s="54"/>
      <c r="HO31" s="54"/>
      <c r="HP31" s="54"/>
      <c r="HQ31" s="54"/>
      <c r="HR31" s="54"/>
      <c r="HS31" s="54"/>
      <c r="HT31" s="54"/>
      <c r="HU31" s="54"/>
      <c r="HV31" s="54"/>
      <c r="HW31" s="54"/>
      <c r="HX31" s="54"/>
      <c r="HY31" s="54"/>
      <c r="HZ31" s="54"/>
      <c r="IA31" s="54"/>
      <c r="IB31" s="54"/>
      <c r="IC31" s="54"/>
      <c r="ID31" s="54"/>
      <c r="IE31" s="54"/>
      <c r="IF31" s="54"/>
      <c r="IG31" s="54"/>
      <c r="IH31" s="54"/>
      <c r="II31" s="54"/>
      <c r="IJ31" s="54"/>
      <c r="IK31" s="54"/>
      <c r="IL31" s="54"/>
      <c r="IM31" s="54"/>
      <c r="IN31" s="54"/>
      <c r="IO31" s="54"/>
      <c r="IP31" s="54"/>
      <c r="IQ31" s="54"/>
      <c r="IR31" s="54"/>
      <c r="IS31" s="54"/>
      <c r="IT31" s="54"/>
      <c r="IU31" s="54"/>
      <c r="IV31" s="54"/>
      <c r="IW31" s="54"/>
    </row>
    <row r="32" spans="1:257" s="58" customFormat="1" ht="6.75" customHeight="1">
      <c r="A32" s="216"/>
      <c r="B32" s="161"/>
      <c r="C32" s="161"/>
      <c r="D32" s="161"/>
      <c r="E32" s="161"/>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216"/>
      <c r="AE32" s="53"/>
      <c r="AF32" s="53"/>
      <c r="AG32" s="53"/>
      <c r="AH32" s="53"/>
      <c r="AI32" s="53"/>
      <c r="AJ32" s="53"/>
      <c r="AK32" s="53"/>
      <c r="AL32" s="53"/>
      <c r="AM32" s="53"/>
      <c r="AN32" s="53"/>
      <c r="AO32" s="53"/>
      <c r="AP32" s="53"/>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c r="FT32" s="54"/>
      <c r="FU32" s="54"/>
      <c r="FV32" s="54"/>
      <c r="FW32" s="54"/>
      <c r="FX32" s="54"/>
      <c r="FY32" s="54"/>
      <c r="FZ32" s="54"/>
      <c r="GA32" s="54"/>
      <c r="GB32" s="54"/>
      <c r="GC32" s="54"/>
      <c r="GD32" s="54"/>
      <c r="GE32" s="54"/>
      <c r="GF32" s="54"/>
      <c r="GG32" s="54"/>
      <c r="GH32" s="54"/>
      <c r="GI32" s="54"/>
      <c r="GJ32" s="54"/>
      <c r="GK32" s="54"/>
      <c r="GL32" s="54"/>
      <c r="GM32" s="54"/>
      <c r="GN32" s="54"/>
      <c r="GO32" s="54"/>
      <c r="GP32" s="54"/>
      <c r="GQ32" s="54"/>
      <c r="GR32" s="54"/>
      <c r="GS32" s="54"/>
      <c r="GT32" s="54"/>
      <c r="GU32" s="54"/>
      <c r="GV32" s="54"/>
      <c r="GW32" s="54"/>
      <c r="GX32" s="54"/>
      <c r="GY32" s="54"/>
      <c r="GZ32" s="54"/>
      <c r="HA32" s="54"/>
      <c r="HB32" s="54"/>
      <c r="HC32" s="54"/>
      <c r="HD32" s="54"/>
      <c r="HE32" s="54"/>
      <c r="HF32" s="54"/>
      <c r="HG32" s="54"/>
      <c r="HH32" s="54"/>
      <c r="HI32" s="54"/>
      <c r="HJ32" s="54"/>
      <c r="HK32" s="54"/>
      <c r="HL32" s="54"/>
      <c r="HM32" s="54"/>
      <c r="HN32" s="54"/>
      <c r="HO32" s="54"/>
      <c r="HP32" s="54"/>
      <c r="HQ32" s="54"/>
      <c r="HR32" s="54"/>
      <c r="HS32" s="54"/>
      <c r="HT32" s="54"/>
      <c r="HU32" s="54"/>
      <c r="HV32" s="54"/>
      <c r="HW32" s="54"/>
      <c r="HX32" s="54"/>
      <c r="HY32" s="54"/>
      <c r="HZ32" s="54"/>
      <c r="IA32" s="54"/>
      <c r="IB32" s="54"/>
      <c r="IC32" s="54"/>
      <c r="ID32" s="54"/>
      <c r="IE32" s="54"/>
      <c r="IF32" s="54"/>
      <c r="IG32" s="54"/>
      <c r="IH32" s="54"/>
      <c r="II32" s="54"/>
      <c r="IJ32" s="54"/>
      <c r="IK32" s="54"/>
      <c r="IL32" s="54"/>
      <c r="IM32" s="54"/>
      <c r="IN32" s="54"/>
      <c r="IO32" s="54"/>
      <c r="IP32" s="54"/>
      <c r="IQ32" s="54"/>
      <c r="IR32" s="54"/>
      <c r="IS32" s="54"/>
      <c r="IT32" s="54"/>
      <c r="IU32" s="54"/>
      <c r="IV32" s="54"/>
      <c r="IW32" s="54"/>
    </row>
    <row r="33" spans="1:257" s="58" customFormat="1" ht="2.25" customHeight="1">
      <c r="A33" s="216"/>
      <c r="B33" s="167"/>
      <c r="C33" s="168"/>
      <c r="D33" s="168"/>
      <c r="E33" s="168"/>
      <c r="F33" s="169"/>
      <c r="G33" s="169"/>
      <c r="H33" s="218"/>
      <c r="I33" s="169"/>
      <c r="J33" s="169"/>
      <c r="K33" s="169"/>
      <c r="L33" s="169"/>
      <c r="M33" s="169"/>
      <c r="N33" s="169"/>
      <c r="O33" s="169"/>
      <c r="P33" s="169"/>
      <c r="Q33" s="169"/>
      <c r="R33" s="169"/>
      <c r="S33" s="169"/>
      <c r="T33" s="169"/>
      <c r="U33" s="169"/>
      <c r="V33" s="169"/>
      <c r="W33" s="169"/>
      <c r="X33" s="169"/>
      <c r="Y33" s="169"/>
      <c r="Z33" s="169"/>
      <c r="AA33" s="169"/>
      <c r="AB33" s="169"/>
      <c r="AC33" s="170"/>
      <c r="AD33" s="216"/>
      <c r="AE33" s="53"/>
      <c r="AF33" s="53"/>
      <c r="AG33" s="53"/>
      <c r="AH33" s="53"/>
      <c r="AI33" s="53"/>
      <c r="AJ33" s="53"/>
      <c r="AK33" s="53"/>
      <c r="AL33" s="53"/>
      <c r="AM33" s="53"/>
      <c r="AN33" s="53"/>
      <c r="AO33" s="53"/>
      <c r="AP33" s="53"/>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c r="FT33" s="54"/>
      <c r="FU33" s="54"/>
      <c r="FV33" s="54"/>
      <c r="FW33" s="54"/>
      <c r="FX33" s="54"/>
      <c r="FY33" s="54"/>
      <c r="FZ33" s="54"/>
      <c r="GA33" s="54"/>
      <c r="GB33" s="54"/>
      <c r="GC33" s="54"/>
      <c r="GD33" s="54"/>
      <c r="GE33" s="54"/>
      <c r="GF33" s="54"/>
      <c r="GG33" s="54"/>
      <c r="GH33" s="54"/>
      <c r="GI33" s="54"/>
      <c r="GJ33" s="54"/>
      <c r="GK33" s="54"/>
      <c r="GL33" s="54"/>
      <c r="GM33" s="54"/>
      <c r="GN33" s="54"/>
      <c r="GO33" s="54"/>
      <c r="GP33" s="54"/>
      <c r="GQ33" s="54"/>
      <c r="GR33" s="54"/>
      <c r="GS33" s="54"/>
      <c r="GT33" s="54"/>
      <c r="GU33" s="54"/>
      <c r="GV33" s="54"/>
      <c r="GW33" s="54"/>
      <c r="GX33" s="54"/>
      <c r="GY33" s="54"/>
      <c r="GZ33" s="54"/>
      <c r="HA33" s="54"/>
      <c r="HB33" s="54"/>
      <c r="HC33" s="54"/>
      <c r="HD33" s="54"/>
      <c r="HE33" s="54"/>
      <c r="HF33" s="54"/>
      <c r="HG33" s="54"/>
      <c r="HH33" s="54"/>
      <c r="HI33" s="54"/>
      <c r="HJ33" s="54"/>
      <c r="HK33" s="54"/>
      <c r="HL33" s="54"/>
      <c r="HM33" s="54"/>
      <c r="HN33" s="54"/>
      <c r="HO33" s="54"/>
      <c r="HP33" s="54"/>
      <c r="HQ33" s="54"/>
      <c r="HR33" s="54"/>
      <c r="HS33" s="54"/>
      <c r="HT33" s="54"/>
      <c r="HU33" s="54"/>
      <c r="HV33" s="54"/>
      <c r="HW33" s="54"/>
      <c r="HX33" s="54"/>
      <c r="HY33" s="54"/>
      <c r="HZ33" s="54"/>
      <c r="IA33" s="54"/>
      <c r="IB33" s="54"/>
      <c r="IC33" s="54"/>
      <c r="ID33" s="54"/>
      <c r="IE33" s="54"/>
      <c r="IF33" s="54"/>
      <c r="IG33" s="54"/>
      <c r="IH33" s="54"/>
      <c r="II33" s="54"/>
      <c r="IJ33" s="54"/>
      <c r="IK33" s="54"/>
      <c r="IL33" s="54"/>
      <c r="IM33" s="54"/>
      <c r="IN33" s="54"/>
      <c r="IO33" s="54"/>
      <c r="IP33" s="54"/>
      <c r="IQ33" s="54"/>
      <c r="IR33" s="54"/>
      <c r="IS33" s="54"/>
      <c r="IT33" s="54"/>
      <c r="IU33" s="54"/>
      <c r="IV33" s="54"/>
      <c r="IW33" s="54"/>
    </row>
    <row r="34" spans="1:257" s="58" customFormat="1" ht="24" customHeight="1">
      <c r="A34" s="216"/>
      <c r="B34" s="1397" t="s">
        <v>261</v>
      </c>
      <c r="C34" s="1398"/>
      <c r="D34" s="1398"/>
      <c r="E34" s="1398"/>
      <c r="F34" s="1398"/>
      <c r="G34" s="1398"/>
      <c r="H34" s="1398"/>
      <c r="I34" s="1398"/>
      <c r="J34" s="1398"/>
      <c r="K34" s="1399"/>
      <c r="L34" s="1399"/>
      <c r="M34" s="1399"/>
      <c r="N34" s="1399"/>
      <c r="O34" s="1399"/>
      <c r="P34" s="1399"/>
      <c r="Q34" s="1399"/>
      <c r="R34" s="1399"/>
      <c r="S34" s="1399"/>
      <c r="T34" s="1399"/>
      <c r="U34" s="1399"/>
      <c r="V34" s="1399"/>
      <c r="W34" s="1399"/>
      <c r="X34" s="1399"/>
      <c r="Y34" s="1399"/>
      <c r="Z34" s="1399"/>
      <c r="AA34" s="1399"/>
      <c r="AB34" s="1399"/>
      <c r="AC34" s="171"/>
      <c r="AD34" s="216"/>
      <c r="AE34" s="53"/>
      <c r="AF34" s="53"/>
      <c r="AG34" s="53"/>
      <c r="AH34" s="53"/>
      <c r="AI34" s="53"/>
      <c r="AJ34" s="53"/>
      <c r="AK34" s="53"/>
      <c r="AL34" s="53"/>
      <c r="AM34" s="53"/>
      <c r="AN34" s="53"/>
      <c r="AO34" s="53"/>
      <c r="AP34" s="53"/>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c r="FT34" s="54"/>
      <c r="FU34" s="54"/>
      <c r="FV34" s="54"/>
      <c r="FW34" s="54"/>
      <c r="FX34" s="54"/>
      <c r="FY34" s="54"/>
      <c r="FZ34" s="54"/>
      <c r="GA34" s="54"/>
      <c r="GB34" s="54"/>
      <c r="GC34" s="54"/>
      <c r="GD34" s="54"/>
      <c r="GE34" s="54"/>
      <c r="GF34" s="54"/>
      <c r="GG34" s="54"/>
      <c r="GH34" s="54"/>
      <c r="GI34" s="54"/>
      <c r="GJ34" s="54"/>
      <c r="GK34" s="54"/>
      <c r="GL34" s="54"/>
      <c r="GM34" s="54"/>
      <c r="GN34" s="54"/>
      <c r="GO34" s="54"/>
      <c r="GP34" s="54"/>
      <c r="GQ34" s="54"/>
      <c r="GR34" s="54"/>
      <c r="GS34" s="54"/>
      <c r="GT34" s="54"/>
      <c r="GU34" s="54"/>
      <c r="GV34" s="54"/>
      <c r="GW34" s="54"/>
      <c r="GX34" s="54"/>
      <c r="GY34" s="54"/>
      <c r="GZ34" s="54"/>
      <c r="HA34" s="54"/>
      <c r="HB34" s="54"/>
      <c r="HC34" s="54"/>
      <c r="HD34" s="54"/>
      <c r="HE34" s="54"/>
      <c r="HF34" s="54"/>
      <c r="HG34" s="54"/>
      <c r="HH34" s="54"/>
      <c r="HI34" s="54"/>
      <c r="HJ34" s="54"/>
      <c r="HK34" s="54"/>
      <c r="HL34" s="54"/>
      <c r="HM34" s="54"/>
      <c r="HN34" s="54"/>
      <c r="HO34" s="54"/>
      <c r="HP34" s="54"/>
      <c r="HQ34" s="54"/>
      <c r="HR34" s="54"/>
      <c r="HS34" s="54"/>
      <c r="HT34" s="54"/>
      <c r="HU34" s="54"/>
      <c r="HV34" s="54"/>
      <c r="HW34" s="54"/>
      <c r="HX34" s="54"/>
      <c r="HY34" s="54"/>
      <c r="HZ34" s="54"/>
      <c r="IA34" s="54"/>
      <c r="IB34" s="54"/>
      <c r="IC34" s="54"/>
      <c r="ID34" s="54"/>
      <c r="IE34" s="54"/>
      <c r="IF34" s="54"/>
      <c r="IG34" s="54"/>
      <c r="IH34" s="54"/>
      <c r="II34" s="54"/>
      <c r="IJ34" s="54"/>
      <c r="IK34" s="54"/>
      <c r="IL34" s="54"/>
      <c r="IM34" s="54"/>
      <c r="IN34" s="54"/>
      <c r="IO34" s="54"/>
      <c r="IP34" s="54"/>
      <c r="IQ34" s="54"/>
      <c r="IR34" s="54"/>
      <c r="IS34" s="54"/>
      <c r="IT34" s="54"/>
      <c r="IU34" s="54"/>
      <c r="IV34" s="54"/>
      <c r="IW34" s="54"/>
    </row>
    <row r="35" spans="1:257" s="58" customFormat="1" ht="5.25" customHeight="1">
      <c r="A35" s="216"/>
      <c r="B35" s="172"/>
      <c r="C35" s="173"/>
      <c r="D35" s="173"/>
      <c r="E35" s="173"/>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71"/>
      <c r="AD35" s="216"/>
      <c r="AE35" s="53"/>
      <c r="AF35" s="53"/>
      <c r="AG35" s="53"/>
      <c r="AH35" s="53"/>
      <c r="AI35" s="53"/>
      <c r="AJ35" s="53"/>
      <c r="AK35" s="53"/>
      <c r="AL35" s="53"/>
      <c r="AM35" s="53"/>
      <c r="AN35" s="53"/>
      <c r="AO35" s="53"/>
      <c r="AP35" s="53"/>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c r="EO35" s="54"/>
      <c r="EP35" s="54"/>
      <c r="EQ35" s="54"/>
      <c r="ER35" s="54"/>
      <c r="ES35" s="54"/>
      <c r="ET35" s="54"/>
      <c r="EU35" s="54"/>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c r="FT35" s="54"/>
      <c r="FU35" s="54"/>
      <c r="FV35" s="54"/>
      <c r="FW35" s="54"/>
      <c r="FX35" s="54"/>
      <c r="FY35" s="54"/>
      <c r="FZ35" s="54"/>
      <c r="GA35" s="54"/>
      <c r="GB35" s="54"/>
      <c r="GC35" s="54"/>
      <c r="GD35" s="54"/>
      <c r="GE35" s="54"/>
      <c r="GF35" s="54"/>
      <c r="GG35" s="54"/>
      <c r="GH35" s="54"/>
      <c r="GI35" s="54"/>
      <c r="GJ35" s="54"/>
      <c r="GK35" s="54"/>
      <c r="GL35" s="54"/>
      <c r="GM35" s="54"/>
      <c r="GN35" s="54"/>
      <c r="GO35" s="54"/>
      <c r="GP35" s="54"/>
      <c r="GQ35" s="54"/>
      <c r="GR35" s="54"/>
      <c r="GS35" s="54"/>
      <c r="GT35" s="54"/>
      <c r="GU35" s="54"/>
      <c r="GV35" s="54"/>
      <c r="GW35" s="54"/>
      <c r="GX35" s="54"/>
      <c r="GY35" s="54"/>
      <c r="GZ35" s="54"/>
      <c r="HA35" s="54"/>
      <c r="HB35" s="54"/>
      <c r="HC35" s="54"/>
      <c r="HD35" s="54"/>
      <c r="HE35" s="54"/>
      <c r="HF35" s="54"/>
      <c r="HG35" s="54"/>
      <c r="HH35" s="54"/>
      <c r="HI35" s="54"/>
      <c r="HJ35" s="54"/>
      <c r="HK35" s="54"/>
      <c r="HL35" s="54"/>
      <c r="HM35" s="54"/>
      <c r="HN35" s="54"/>
      <c r="HO35" s="54"/>
      <c r="HP35" s="54"/>
      <c r="HQ35" s="54"/>
      <c r="HR35" s="54"/>
      <c r="HS35" s="54"/>
      <c r="HT35" s="54"/>
      <c r="HU35" s="54"/>
      <c r="HV35" s="54"/>
      <c r="HW35" s="54"/>
      <c r="HX35" s="54"/>
      <c r="HY35" s="54"/>
      <c r="HZ35" s="54"/>
      <c r="IA35" s="54"/>
      <c r="IB35" s="54"/>
      <c r="IC35" s="54"/>
      <c r="ID35" s="54"/>
      <c r="IE35" s="54"/>
      <c r="IF35" s="54"/>
      <c r="IG35" s="54"/>
      <c r="IH35" s="54"/>
      <c r="II35" s="54"/>
      <c r="IJ35" s="54"/>
      <c r="IK35" s="54"/>
      <c r="IL35" s="54"/>
      <c r="IM35" s="54"/>
      <c r="IN35" s="54"/>
      <c r="IO35" s="54"/>
      <c r="IP35" s="54"/>
      <c r="IQ35" s="54"/>
      <c r="IR35" s="54"/>
      <c r="IS35" s="54"/>
      <c r="IT35" s="54"/>
      <c r="IU35" s="54"/>
      <c r="IV35" s="54"/>
      <c r="IW35" s="54"/>
    </row>
    <row r="36" spans="1:257" s="58" customFormat="1" ht="24" customHeight="1">
      <c r="A36" s="216"/>
      <c r="B36" s="1407" t="s">
        <v>181</v>
      </c>
      <c r="C36" s="1408"/>
      <c r="D36" s="1409"/>
      <c r="E36" s="1409"/>
      <c r="F36" s="1409"/>
      <c r="G36" s="1409"/>
      <c r="H36" s="388"/>
      <c r="I36" s="382"/>
      <c r="J36" s="384"/>
      <c r="K36" s="384" t="s">
        <v>177</v>
      </c>
      <c r="L36" s="384"/>
      <c r="M36" s="384"/>
      <c r="N36" s="385"/>
      <c r="O36" s="385"/>
      <c r="P36" s="385"/>
      <c r="Q36" s="385"/>
      <c r="R36" s="389" t="s">
        <v>179</v>
      </c>
      <c r="S36" s="386"/>
      <c r="T36" s="386"/>
      <c r="U36" s="386"/>
      <c r="V36" s="389"/>
      <c r="W36" s="252"/>
      <c r="X36" s="252"/>
      <c r="Y36" s="252"/>
      <c r="Z36" s="252"/>
      <c r="AA36" s="252"/>
      <c r="AB36" s="252"/>
      <c r="AC36" s="153"/>
      <c r="AD36" s="216"/>
      <c r="AE36" s="53"/>
      <c r="AF36" s="53"/>
      <c r="AG36" s="53"/>
      <c r="AH36" s="53"/>
      <c r="AI36" s="53"/>
      <c r="AJ36" s="53"/>
      <c r="AK36" s="53"/>
      <c r="AL36" s="53"/>
      <c r="AM36" s="53"/>
      <c r="AN36" s="53"/>
      <c r="AO36" s="53"/>
      <c r="AP36" s="53"/>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4"/>
      <c r="FH36" s="54"/>
      <c r="FI36" s="54"/>
      <c r="FJ36" s="54"/>
      <c r="FK36" s="54"/>
      <c r="FL36" s="54"/>
      <c r="FM36" s="54"/>
      <c r="FN36" s="54"/>
      <c r="FO36" s="54"/>
      <c r="FP36" s="54"/>
      <c r="FQ36" s="54"/>
      <c r="FR36" s="54"/>
      <c r="FS36" s="54"/>
      <c r="FT36" s="54"/>
      <c r="FU36" s="54"/>
      <c r="FV36" s="54"/>
      <c r="FW36" s="54"/>
      <c r="FX36" s="54"/>
      <c r="FY36" s="54"/>
      <c r="FZ36" s="54"/>
      <c r="GA36" s="54"/>
      <c r="GB36" s="54"/>
      <c r="GC36" s="54"/>
      <c r="GD36" s="54"/>
      <c r="GE36" s="54"/>
      <c r="GF36" s="54"/>
      <c r="GG36" s="54"/>
      <c r="GH36" s="54"/>
      <c r="GI36" s="54"/>
      <c r="GJ36" s="54"/>
      <c r="GK36" s="54"/>
      <c r="GL36" s="54"/>
      <c r="GM36" s="54"/>
      <c r="GN36" s="54"/>
      <c r="GO36" s="54"/>
      <c r="GP36" s="54"/>
      <c r="GQ36" s="54"/>
      <c r="GR36" s="54"/>
      <c r="GS36" s="54"/>
      <c r="GT36" s="54"/>
      <c r="GU36" s="54"/>
      <c r="GV36" s="54"/>
      <c r="GW36" s="54"/>
      <c r="GX36" s="54"/>
      <c r="GY36" s="54"/>
      <c r="GZ36" s="54"/>
      <c r="HA36" s="54"/>
      <c r="HB36" s="54"/>
      <c r="HC36" s="54"/>
      <c r="HD36" s="54"/>
      <c r="HE36" s="54"/>
      <c r="HF36" s="54"/>
      <c r="HG36" s="54"/>
      <c r="HH36" s="54"/>
      <c r="HI36" s="54"/>
      <c r="HJ36" s="54"/>
      <c r="HK36" s="54"/>
      <c r="HL36" s="54"/>
      <c r="HM36" s="54"/>
      <c r="HN36" s="54"/>
      <c r="HO36" s="54"/>
      <c r="HP36" s="54"/>
      <c r="HQ36" s="54"/>
      <c r="HR36" s="54"/>
      <c r="HS36" s="54"/>
      <c r="HT36" s="54"/>
      <c r="HU36" s="54"/>
      <c r="HV36" s="54"/>
      <c r="HW36" s="54"/>
      <c r="HX36" s="54"/>
      <c r="HY36" s="54"/>
      <c r="HZ36" s="54"/>
      <c r="IA36" s="54"/>
      <c r="IB36" s="54"/>
      <c r="IC36" s="54"/>
      <c r="ID36" s="54"/>
      <c r="IE36" s="54"/>
      <c r="IF36" s="54"/>
      <c r="IG36" s="54"/>
      <c r="IH36" s="54"/>
      <c r="II36" s="54"/>
      <c r="IJ36" s="54"/>
      <c r="IK36" s="54"/>
      <c r="IL36" s="54"/>
      <c r="IM36" s="54"/>
      <c r="IN36" s="54"/>
      <c r="IO36" s="54"/>
      <c r="IP36" s="54"/>
      <c r="IQ36" s="54"/>
      <c r="IR36" s="54"/>
      <c r="IS36" s="54"/>
      <c r="IT36" s="54"/>
      <c r="IU36" s="54"/>
      <c r="IV36" s="54"/>
      <c r="IW36" s="54"/>
    </row>
    <row r="37" spans="1:257" s="58" customFormat="1" ht="5.25" customHeight="1">
      <c r="A37" s="216"/>
      <c r="B37" s="390"/>
      <c r="C37" s="391"/>
      <c r="D37" s="392"/>
      <c r="E37" s="392"/>
      <c r="F37" s="393"/>
      <c r="G37" s="393"/>
      <c r="H37" s="393"/>
      <c r="I37" s="394"/>
      <c r="J37" s="395"/>
      <c r="K37" s="395"/>
      <c r="L37" s="395"/>
      <c r="M37" s="395"/>
      <c r="N37" s="395"/>
      <c r="O37" s="395"/>
      <c r="P37" s="395"/>
      <c r="Q37" s="395"/>
      <c r="R37" s="387"/>
      <c r="S37" s="387"/>
      <c r="T37" s="387"/>
      <c r="U37" s="387"/>
      <c r="V37" s="387"/>
      <c r="W37" s="152"/>
      <c r="X37" s="152"/>
      <c r="Y37" s="152"/>
      <c r="Z37" s="152"/>
      <c r="AA37" s="152"/>
      <c r="AB37" s="152"/>
      <c r="AC37" s="153"/>
      <c r="AD37" s="216"/>
      <c r="AE37" s="53"/>
      <c r="AF37" s="53"/>
      <c r="AG37" s="53"/>
      <c r="AH37" s="53"/>
      <c r="AI37" s="53"/>
      <c r="AJ37" s="53"/>
      <c r="AK37" s="53"/>
      <c r="AL37" s="53"/>
      <c r="AM37" s="53"/>
      <c r="AN37" s="53"/>
      <c r="AO37" s="53"/>
      <c r="AP37" s="53"/>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4"/>
      <c r="EH37" s="54"/>
      <c r="EI37" s="54"/>
      <c r="EJ37" s="54"/>
      <c r="EK37" s="54"/>
      <c r="EL37" s="54"/>
      <c r="EM37" s="54"/>
      <c r="EN37" s="54"/>
      <c r="EO37" s="54"/>
      <c r="EP37" s="54"/>
      <c r="EQ37" s="54"/>
      <c r="ER37" s="54"/>
      <c r="ES37" s="54"/>
      <c r="ET37" s="54"/>
      <c r="EU37" s="54"/>
      <c r="EV37" s="54"/>
      <c r="EW37" s="54"/>
      <c r="EX37" s="54"/>
      <c r="EY37" s="54"/>
      <c r="EZ37" s="54"/>
      <c r="FA37" s="54"/>
      <c r="FB37" s="54"/>
      <c r="FC37" s="54"/>
      <c r="FD37" s="54"/>
      <c r="FE37" s="54"/>
      <c r="FF37" s="54"/>
      <c r="FG37" s="54"/>
      <c r="FH37" s="54"/>
      <c r="FI37" s="54"/>
      <c r="FJ37" s="54"/>
      <c r="FK37" s="54"/>
      <c r="FL37" s="54"/>
      <c r="FM37" s="54"/>
      <c r="FN37" s="54"/>
      <c r="FO37" s="54"/>
      <c r="FP37" s="54"/>
      <c r="FQ37" s="54"/>
      <c r="FR37" s="54"/>
      <c r="FS37" s="54"/>
      <c r="FT37" s="54"/>
      <c r="FU37" s="54"/>
      <c r="FV37" s="54"/>
      <c r="FW37" s="54"/>
      <c r="FX37" s="54"/>
      <c r="FY37" s="54"/>
      <c r="FZ37" s="54"/>
      <c r="GA37" s="54"/>
      <c r="GB37" s="54"/>
      <c r="GC37" s="54"/>
      <c r="GD37" s="54"/>
      <c r="GE37" s="54"/>
      <c r="GF37" s="54"/>
      <c r="GG37" s="54"/>
      <c r="GH37" s="54"/>
      <c r="GI37" s="54"/>
      <c r="GJ37" s="54"/>
      <c r="GK37" s="54"/>
      <c r="GL37" s="54"/>
      <c r="GM37" s="54"/>
      <c r="GN37" s="54"/>
      <c r="GO37" s="54"/>
      <c r="GP37" s="54"/>
      <c r="GQ37" s="54"/>
      <c r="GR37" s="54"/>
      <c r="GS37" s="54"/>
      <c r="GT37" s="54"/>
      <c r="GU37" s="54"/>
      <c r="GV37" s="54"/>
      <c r="GW37" s="54"/>
      <c r="GX37" s="54"/>
      <c r="GY37" s="54"/>
      <c r="GZ37" s="54"/>
      <c r="HA37" s="54"/>
      <c r="HB37" s="54"/>
      <c r="HC37" s="54"/>
      <c r="HD37" s="54"/>
      <c r="HE37" s="54"/>
      <c r="HF37" s="54"/>
      <c r="HG37" s="54"/>
      <c r="HH37" s="54"/>
      <c r="HI37" s="54"/>
      <c r="HJ37" s="54"/>
      <c r="HK37" s="54"/>
      <c r="HL37" s="54"/>
      <c r="HM37" s="54"/>
      <c r="HN37" s="54"/>
      <c r="HO37" s="54"/>
      <c r="HP37" s="54"/>
      <c r="HQ37" s="54"/>
      <c r="HR37" s="54"/>
      <c r="HS37" s="54"/>
      <c r="HT37" s="54"/>
      <c r="HU37" s="54"/>
      <c r="HV37" s="54"/>
      <c r="HW37" s="54"/>
      <c r="HX37" s="54"/>
      <c r="HY37" s="54"/>
      <c r="HZ37" s="54"/>
      <c r="IA37" s="54"/>
      <c r="IB37" s="54"/>
      <c r="IC37" s="54"/>
      <c r="ID37" s="54"/>
      <c r="IE37" s="54"/>
      <c r="IF37" s="54"/>
      <c r="IG37" s="54"/>
      <c r="IH37" s="54"/>
      <c r="II37" s="54"/>
      <c r="IJ37" s="54"/>
      <c r="IK37" s="54"/>
      <c r="IL37" s="54"/>
      <c r="IM37" s="54"/>
      <c r="IN37" s="54"/>
      <c r="IO37" s="54"/>
      <c r="IP37" s="54"/>
      <c r="IQ37" s="54"/>
      <c r="IR37" s="54"/>
      <c r="IS37" s="54"/>
      <c r="IT37" s="54"/>
      <c r="IU37" s="54"/>
      <c r="IV37" s="54"/>
      <c r="IW37" s="54"/>
    </row>
    <row r="38" spans="1:257" s="58" customFormat="1" ht="20.25" customHeight="1">
      <c r="A38" s="216"/>
      <c r="B38" s="1410" t="s">
        <v>182</v>
      </c>
      <c r="C38" s="1411"/>
      <c r="D38" s="1412"/>
      <c r="E38" s="1412"/>
      <c r="F38" s="1412"/>
      <c r="G38" s="1412"/>
      <c r="H38" s="424"/>
      <c r="I38" s="381"/>
      <c r="J38" s="425"/>
      <c r="K38" s="425" t="s">
        <v>178</v>
      </c>
      <c r="L38" s="425"/>
      <c r="M38" s="425"/>
      <c r="N38" s="412"/>
      <c r="O38" s="412"/>
      <c r="P38" s="412"/>
      <c r="Q38" s="412"/>
      <c r="R38" s="422" t="s">
        <v>90</v>
      </c>
      <c r="S38" s="422"/>
      <c r="T38" s="422"/>
      <c r="U38" s="422"/>
      <c r="V38" s="423"/>
      <c r="W38" s="1413"/>
      <c r="X38" s="1414"/>
      <c r="Y38" s="1414"/>
      <c r="Z38" s="1414"/>
      <c r="AA38" s="1414"/>
      <c r="AB38" s="1415"/>
      <c r="AC38" s="153"/>
      <c r="AD38" s="475"/>
      <c r="AE38" s="53"/>
      <c r="AF38" s="53"/>
      <c r="AG38" s="53"/>
      <c r="AH38" s="53"/>
      <c r="AI38" s="53"/>
      <c r="AJ38" s="53"/>
      <c r="AK38" s="53"/>
      <c r="AL38" s="53"/>
      <c r="AM38" s="53"/>
      <c r="AN38" s="53"/>
      <c r="AO38" s="53"/>
      <c r="AP38" s="53"/>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c r="FT38" s="54"/>
      <c r="FU38" s="54"/>
      <c r="FV38" s="54"/>
      <c r="FW38" s="54"/>
      <c r="FX38" s="54"/>
      <c r="FY38" s="54"/>
      <c r="FZ38" s="54"/>
      <c r="GA38" s="54"/>
      <c r="GB38" s="54"/>
      <c r="GC38" s="54"/>
      <c r="GD38" s="54"/>
      <c r="GE38" s="54"/>
      <c r="GF38" s="54"/>
      <c r="GG38" s="54"/>
      <c r="GH38" s="54"/>
      <c r="GI38" s="54"/>
      <c r="GJ38" s="54"/>
      <c r="GK38" s="54"/>
      <c r="GL38" s="54"/>
      <c r="GM38" s="54"/>
      <c r="GN38" s="54"/>
      <c r="GO38" s="54"/>
      <c r="GP38" s="54"/>
      <c r="GQ38" s="54"/>
      <c r="GR38" s="54"/>
      <c r="GS38" s="54"/>
      <c r="GT38" s="54"/>
      <c r="GU38" s="54"/>
      <c r="GV38" s="54"/>
      <c r="GW38" s="54"/>
      <c r="GX38" s="54"/>
      <c r="GY38" s="54"/>
      <c r="GZ38" s="54"/>
      <c r="HA38" s="54"/>
      <c r="HB38" s="54"/>
      <c r="HC38" s="54"/>
      <c r="HD38" s="54"/>
      <c r="HE38" s="54"/>
      <c r="HF38" s="54"/>
      <c r="HG38" s="54"/>
      <c r="HH38" s="54"/>
      <c r="HI38" s="54"/>
      <c r="HJ38" s="54"/>
      <c r="HK38" s="54"/>
      <c r="HL38" s="54"/>
      <c r="HM38" s="54"/>
      <c r="HN38" s="54"/>
      <c r="HO38" s="54"/>
      <c r="HP38" s="54"/>
      <c r="HQ38" s="54"/>
      <c r="HR38" s="54"/>
      <c r="HS38" s="54"/>
      <c r="HT38" s="54"/>
      <c r="HU38" s="54"/>
      <c r="HV38" s="54"/>
      <c r="HW38" s="54"/>
      <c r="HX38" s="54"/>
      <c r="HY38" s="54"/>
      <c r="HZ38" s="54"/>
      <c r="IA38" s="54"/>
      <c r="IB38" s="54"/>
      <c r="IC38" s="54"/>
      <c r="ID38" s="54"/>
      <c r="IE38" s="54"/>
      <c r="IF38" s="54"/>
      <c r="IG38" s="54"/>
      <c r="IH38" s="54"/>
      <c r="II38" s="54"/>
      <c r="IJ38" s="54"/>
      <c r="IK38" s="54"/>
      <c r="IL38" s="54"/>
      <c r="IM38" s="54"/>
      <c r="IN38" s="54"/>
      <c r="IO38" s="54"/>
      <c r="IP38" s="54"/>
      <c r="IQ38" s="54"/>
      <c r="IR38" s="54"/>
      <c r="IS38" s="54"/>
      <c r="IT38" s="54"/>
      <c r="IU38" s="54"/>
      <c r="IV38" s="54"/>
      <c r="IW38" s="54"/>
    </row>
    <row r="39" spans="1:257" s="58" customFormat="1" ht="2.25" customHeight="1">
      <c r="A39" s="216"/>
      <c r="B39" s="163"/>
      <c r="C39" s="164"/>
      <c r="D39" s="164"/>
      <c r="E39" s="164"/>
      <c r="F39" s="165"/>
      <c r="G39" s="165"/>
      <c r="H39" s="219"/>
      <c r="I39" s="165"/>
      <c r="J39" s="165"/>
      <c r="K39" s="165"/>
      <c r="L39" s="165"/>
      <c r="M39" s="165"/>
      <c r="N39" s="165"/>
      <c r="O39" s="165"/>
      <c r="P39" s="165"/>
      <c r="Q39" s="165"/>
      <c r="R39" s="165"/>
      <c r="S39" s="165"/>
      <c r="T39" s="165"/>
      <c r="U39" s="165"/>
      <c r="V39" s="165"/>
      <c r="W39" s="165"/>
      <c r="X39" s="165"/>
      <c r="Y39" s="165"/>
      <c r="Z39" s="165"/>
      <c r="AA39" s="165"/>
      <c r="AB39" s="165"/>
      <c r="AC39" s="174"/>
      <c r="AD39" s="475"/>
      <c r="AE39" s="53"/>
      <c r="AF39" s="53"/>
      <c r="AG39" s="53"/>
      <c r="AH39" s="53"/>
      <c r="AI39" s="53"/>
      <c r="AJ39" s="53"/>
      <c r="AK39" s="53"/>
      <c r="AL39" s="53"/>
      <c r="AM39" s="53"/>
      <c r="AN39" s="53"/>
      <c r="AO39" s="53"/>
      <c r="AP39" s="53"/>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54"/>
      <c r="EN39" s="54"/>
      <c r="EO39" s="54"/>
      <c r="EP39" s="54"/>
      <c r="EQ39" s="54"/>
      <c r="ER39" s="54"/>
      <c r="ES39" s="54"/>
      <c r="ET39" s="54"/>
      <c r="EU39" s="54"/>
      <c r="EV39" s="54"/>
      <c r="EW39" s="54"/>
      <c r="EX39" s="54"/>
      <c r="EY39" s="54"/>
      <c r="EZ39" s="54"/>
      <c r="FA39" s="54"/>
      <c r="FB39" s="54"/>
      <c r="FC39" s="54"/>
      <c r="FD39" s="54"/>
      <c r="FE39" s="54"/>
      <c r="FF39" s="54"/>
      <c r="FG39" s="54"/>
      <c r="FH39" s="54"/>
      <c r="FI39" s="54"/>
      <c r="FJ39" s="54"/>
      <c r="FK39" s="54"/>
      <c r="FL39" s="54"/>
      <c r="FM39" s="54"/>
      <c r="FN39" s="54"/>
      <c r="FO39" s="54"/>
      <c r="FP39" s="54"/>
      <c r="FQ39" s="54"/>
      <c r="FR39" s="54"/>
      <c r="FS39" s="54"/>
      <c r="FT39" s="54"/>
      <c r="FU39" s="54"/>
      <c r="FV39" s="54"/>
      <c r="FW39" s="54"/>
      <c r="FX39" s="54"/>
      <c r="FY39" s="54"/>
      <c r="FZ39" s="54"/>
      <c r="GA39" s="54"/>
      <c r="GB39" s="54"/>
      <c r="GC39" s="54"/>
      <c r="GD39" s="54"/>
      <c r="GE39" s="54"/>
      <c r="GF39" s="54"/>
      <c r="GG39" s="54"/>
      <c r="GH39" s="54"/>
      <c r="GI39" s="54"/>
      <c r="GJ39" s="54"/>
      <c r="GK39" s="54"/>
      <c r="GL39" s="54"/>
      <c r="GM39" s="54"/>
      <c r="GN39" s="54"/>
      <c r="GO39" s="54"/>
      <c r="GP39" s="54"/>
      <c r="GQ39" s="54"/>
      <c r="GR39" s="54"/>
      <c r="GS39" s="54"/>
      <c r="GT39" s="54"/>
      <c r="GU39" s="54"/>
      <c r="GV39" s="54"/>
      <c r="GW39" s="54"/>
      <c r="GX39" s="54"/>
      <c r="GY39" s="54"/>
      <c r="GZ39" s="54"/>
      <c r="HA39" s="54"/>
      <c r="HB39" s="54"/>
      <c r="HC39" s="54"/>
      <c r="HD39" s="54"/>
      <c r="HE39" s="54"/>
      <c r="HF39" s="54"/>
      <c r="HG39" s="54"/>
      <c r="HH39" s="54"/>
      <c r="HI39" s="54"/>
      <c r="HJ39" s="54"/>
      <c r="HK39" s="54"/>
      <c r="HL39" s="54"/>
      <c r="HM39" s="54"/>
      <c r="HN39" s="54"/>
      <c r="HO39" s="54"/>
      <c r="HP39" s="54"/>
      <c r="HQ39" s="54"/>
      <c r="HR39" s="54"/>
      <c r="HS39" s="54"/>
      <c r="HT39" s="54"/>
      <c r="HU39" s="54"/>
      <c r="HV39" s="54"/>
      <c r="HW39" s="54"/>
      <c r="HX39" s="54"/>
      <c r="HY39" s="54"/>
      <c r="HZ39" s="54"/>
      <c r="IA39" s="54"/>
      <c r="IB39" s="54"/>
      <c r="IC39" s="54"/>
      <c r="ID39" s="54"/>
      <c r="IE39" s="54"/>
      <c r="IF39" s="54"/>
      <c r="IG39" s="54"/>
      <c r="IH39" s="54"/>
      <c r="II39" s="54"/>
      <c r="IJ39" s="54"/>
      <c r="IK39" s="54"/>
      <c r="IL39" s="54"/>
      <c r="IM39" s="54"/>
      <c r="IN39" s="54"/>
      <c r="IO39" s="54"/>
      <c r="IP39" s="54"/>
      <c r="IQ39" s="54"/>
      <c r="IR39" s="54"/>
      <c r="IS39" s="54"/>
      <c r="IT39" s="54"/>
      <c r="IU39" s="54"/>
      <c r="IV39" s="54"/>
      <c r="IW39" s="54"/>
    </row>
    <row r="40" spans="1:257" ht="6.75" customHeight="1">
      <c r="A40" s="428"/>
      <c r="B40" s="157"/>
      <c r="C40" s="472"/>
      <c r="D40" s="472"/>
      <c r="E40" s="472"/>
      <c r="F40" s="472"/>
      <c r="G40" s="472"/>
      <c r="H40" s="472"/>
      <c r="I40" s="472"/>
      <c r="J40" s="472"/>
      <c r="K40" s="472"/>
      <c r="L40" s="472"/>
      <c r="M40" s="472"/>
      <c r="N40" s="472"/>
      <c r="O40" s="473"/>
      <c r="P40" s="474"/>
      <c r="Q40" s="473"/>
      <c r="R40" s="473"/>
      <c r="S40" s="473"/>
      <c r="T40" s="473"/>
      <c r="U40" s="473"/>
      <c r="V40" s="473"/>
      <c r="W40" s="473"/>
      <c r="X40" s="473"/>
      <c r="Y40" s="473"/>
      <c r="Z40" s="473"/>
      <c r="AA40" s="473"/>
      <c r="AB40" s="473"/>
      <c r="AC40" s="473"/>
      <c r="AD40" s="433"/>
      <c r="AE40" s="53"/>
      <c r="AF40" s="53"/>
      <c r="AG40" s="53"/>
      <c r="AH40" s="53"/>
      <c r="AI40" s="53"/>
      <c r="AJ40" s="53"/>
      <c r="AK40" s="53"/>
      <c r="AL40" s="53"/>
      <c r="AM40" s="53"/>
      <c r="AN40" s="53"/>
      <c r="AO40" s="53"/>
      <c r="AP40" s="53"/>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c r="FT40" s="54"/>
      <c r="FU40" s="54"/>
      <c r="FV40" s="54"/>
      <c r="FW40" s="54"/>
      <c r="FX40" s="54"/>
      <c r="FY40" s="54"/>
      <c r="FZ40" s="54"/>
      <c r="GA40" s="54"/>
      <c r="GB40" s="54"/>
      <c r="GC40" s="54"/>
      <c r="GD40" s="54"/>
      <c r="GE40" s="54"/>
      <c r="GF40" s="54"/>
      <c r="GG40" s="54"/>
      <c r="GH40" s="54"/>
      <c r="GI40" s="54"/>
      <c r="GJ40" s="54"/>
      <c r="GK40" s="54"/>
      <c r="GL40" s="54"/>
      <c r="GM40" s="54"/>
      <c r="GN40" s="54"/>
      <c r="GO40" s="54"/>
      <c r="GP40" s="54"/>
      <c r="GQ40" s="54"/>
      <c r="GR40" s="54"/>
      <c r="GS40" s="54"/>
      <c r="GT40" s="54"/>
      <c r="GU40" s="54"/>
      <c r="GV40" s="54"/>
      <c r="GW40" s="54"/>
      <c r="GX40" s="54"/>
      <c r="GY40" s="54"/>
      <c r="GZ40" s="54"/>
      <c r="HA40" s="54"/>
      <c r="HB40" s="54"/>
      <c r="HC40" s="54"/>
      <c r="HD40" s="54"/>
      <c r="HE40" s="54"/>
      <c r="HF40" s="54"/>
      <c r="HG40" s="54"/>
      <c r="HH40" s="54"/>
      <c r="HI40" s="54"/>
      <c r="HJ40" s="54"/>
      <c r="HK40" s="54"/>
      <c r="HL40" s="54"/>
      <c r="HM40" s="54"/>
      <c r="HN40" s="54"/>
      <c r="HO40" s="54"/>
      <c r="HP40" s="54"/>
      <c r="HQ40" s="54"/>
      <c r="HR40" s="54"/>
      <c r="HS40" s="54"/>
      <c r="HT40" s="54"/>
      <c r="HU40" s="54"/>
      <c r="HV40" s="54"/>
      <c r="HW40" s="54"/>
      <c r="HX40" s="54"/>
      <c r="HY40" s="54"/>
      <c r="HZ40" s="54"/>
      <c r="IA40" s="54"/>
      <c r="IB40" s="54"/>
      <c r="IC40" s="54"/>
      <c r="ID40" s="54"/>
      <c r="IE40" s="54"/>
      <c r="IF40" s="54"/>
      <c r="IG40" s="54"/>
      <c r="IH40" s="54"/>
      <c r="II40" s="54"/>
      <c r="IJ40" s="54"/>
      <c r="IK40" s="54"/>
      <c r="IL40" s="54"/>
      <c r="IM40" s="54"/>
      <c r="IN40" s="54"/>
      <c r="IO40" s="54"/>
      <c r="IP40" s="54"/>
      <c r="IQ40" s="54"/>
      <c r="IR40" s="54"/>
      <c r="IS40" s="54"/>
      <c r="IT40" s="54"/>
      <c r="IU40" s="54"/>
      <c r="IV40" s="54"/>
      <c r="IW40" s="54"/>
    </row>
    <row r="41" spans="1:257" ht="2.25" customHeight="1">
      <c r="A41" s="428"/>
      <c r="B41" s="476"/>
      <c r="C41" s="435"/>
      <c r="D41" s="435"/>
      <c r="E41" s="435"/>
      <c r="F41" s="435"/>
      <c r="G41" s="435"/>
      <c r="H41" s="436"/>
      <c r="I41" s="435"/>
      <c r="J41" s="435"/>
      <c r="K41" s="435"/>
      <c r="L41" s="435"/>
      <c r="M41" s="435"/>
      <c r="N41" s="435"/>
      <c r="O41" s="437"/>
      <c r="P41" s="438"/>
      <c r="Q41" s="439"/>
      <c r="R41" s="439"/>
      <c r="S41" s="439"/>
      <c r="T41" s="439"/>
      <c r="U41" s="439"/>
      <c r="V41" s="439"/>
      <c r="W41" s="439"/>
      <c r="X41" s="439"/>
      <c r="Y41" s="439"/>
      <c r="Z41" s="439"/>
      <c r="AA41" s="439"/>
      <c r="AB41" s="439"/>
      <c r="AC41" s="440"/>
      <c r="AD41" s="433"/>
      <c r="AE41" s="53"/>
      <c r="AF41" s="53"/>
      <c r="AG41" s="53"/>
      <c r="AH41" s="53"/>
      <c r="AI41" s="53"/>
      <c r="AJ41" s="53"/>
      <c r="AK41" s="53"/>
      <c r="AL41" s="53"/>
      <c r="AM41" s="53"/>
      <c r="AN41" s="53"/>
      <c r="AO41" s="53"/>
      <c r="AP41" s="53"/>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c r="FZ41" s="54"/>
      <c r="GA41" s="54"/>
      <c r="GB41" s="54"/>
      <c r="GC41" s="54"/>
      <c r="GD41" s="54"/>
      <c r="GE41" s="54"/>
      <c r="GF41" s="54"/>
      <c r="GG41" s="54"/>
      <c r="GH41" s="54"/>
      <c r="GI41" s="54"/>
      <c r="GJ41" s="54"/>
      <c r="GK41" s="54"/>
      <c r="GL41" s="54"/>
      <c r="GM41" s="54"/>
      <c r="GN41" s="54"/>
      <c r="GO41" s="54"/>
      <c r="GP41" s="54"/>
      <c r="GQ41" s="54"/>
      <c r="GR41" s="54"/>
      <c r="GS41" s="54"/>
      <c r="GT41" s="54"/>
      <c r="GU41" s="54"/>
      <c r="GV41" s="54"/>
      <c r="GW41" s="54"/>
      <c r="GX41" s="54"/>
      <c r="GY41" s="54"/>
      <c r="GZ41" s="54"/>
      <c r="HA41" s="54"/>
      <c r="HB41" s="54"/>
      <c r="HC41" s="54"/>
      <c r="HD41" s="54"/>
      <c r="HE41" s="54"/>
      <c r="HF41" s="54"/>
      <c r="HG41" s="54"/>
      <c r="HH41" s="54"/>
      <c r="HI41" s="54"/>
      <c r="HJ41" s="54"/>
      <c r="HK41" s="54"/>
      <c r="HL41" s="54"/>
      <c r="HM41" s="54"/>
      <c r="HN41" s="54"/>
      <c r="HO41" s="54"/>
      <c r="HP41" s="54"/>
      <c r="HQ41" s="54"/>
      <c r="HR41" s="54"/>
      <c r="HS41" s="54"/>
      <c r="HT41" s="54"/>
      <c r="HU41" s="54"/>
      <c r="HV41" s="54"/>
      <c r="HW41" s="54"/>
      <c r="HX41" s="54"/>
      <c r="HY41" s="54"/>
      <c r="HZ41" s="54"/>
      <c r="IA41" s="54"/>
      <c r="IB41" s="54"/>
      <c r="IC41" s="54"/>
      <c r="ID41" s="54"/>
      <c r="IE41" s="54"/>
      <c r="IF41" s="54"/>
      <c r="IG41" s="54"/>
      <c r="IH41" s="54"/>
      <c r="II41" s="54"/>
      <c r="IJ41" s="54"/>
      <c r="IK41" s="54"/>
      <c r="IL41" s="54"/>
      <c r="IM41" s="54"/>
      <c r="IN41" s="54"/>
      <c r="IO41" s="54"/>
      <c r="IP41" s="54"/>
      <c r="IQ41" s="54"/>
      <c r="IR41" s="54"/>
      <c r="IS41" s="54"/>
      <c r="IT41" s="54"/>
      <c r="IU41" s="54"/>
      <c r="IV41" s="54"/>
      <c r="IW41" s="54"/>
    </row>
    <row r="42" spans="1:257" ht="20.25" customHeight="1">
      <c r="A42" s="428"/>
      <c r="B42" s="1381" t="s">
        <v>262</v>
      </c>
      <c r="C42" s="1393"/>
      <c r="D42" s="1393"/>
      <c r="E42" s="1393"/>
      <c r="F42" s="1393"/>
      <c r="G42" s="1393"/>
      <c r="H42" s="1393"/>
      <c r="I42" s="1393"/>
      <c r="J42" s="1393"/>
      <c r="K42" s="1393"/>
      <c r="L42" s="1393"/>
      <c r="M42" s="1393"/>
      <c r="N42" s="1393"/>
      <c r="O42" s="1393"/>
      <c r="P42" s="1393"/>
      <c r="Q42" s="1393"/>
      <c r="R42" s="1393"/>
      <c r="S42" s="1393"/>
      <c r="T42" s="1393"/>
      <c r="U42" s="1393"/>
      <c r="V42" s="1393"/>
      <c r="W42" s="499"/>
      <c r="X42" s="1417"/>
      <c r="Y42" s="1418"/>
      <c r="Z42" s="1418"/>
      <c r="AA42" s="1418"/>
      <c r="AB42" s="1419"/>
      <c r="AC42" s="445"/>
      <c r="AD42" s="433"/>
      <c r="AE42" s="396"/>
      <c r="AF42" s="396"/>
      <c r="AG42" s="396"/>
      <c r="AH42" s="396"/>
      <c r="AI42" s="396"/>
      <c r="AJ42" s="396"/>
      <c r="AK42" s="396"/>
      <c r="AL42" s="396"/>
      <c r="AM42" s="396"/>
      <c r="AN42" s="396"/>
      <c r="AO42" s="396"/>
      <c r="AP42" s="396"/>
    </row>
    <row r="43" spans="1:257" ht="5.25" customHeight="1">
      <c r="A43" s="428"/>
      <c r="B43" s="442"/>
      <c r="C43" s="443"/>
      <c r="D43" s="443"/>
      <c r="E43" s="443"/>
      <c r="F43" s="443"/>
      <c r="G43" s="443"/>
      <c r="H43" s="443"/>
      <c r="I43" s="443"/>
      <c r="J43" s="443"/>
      <c r="K43" s="443"/>
      <c r="L43" s="443"/>
      <c r="M43" s="443"/>
      <c r="N43" s="443"/>
      <c r="O43" s="444"/>
      <c r="P43" s="477"/>
      <c r="Q43" s="478"/>
      <c r="R43" s="478"/>
      <c r="S43" s="478"/>
      <c r="T43" s="478"/>
      <c r="U43" s="478"/>
      <c r="V43" s="478"/>
      <c r="W43" s="478"/>
      <c r="X43" s="696"/>
      <c r="Y43" s="696"/>
      <c r="Z43" s="696"/>
      <c r="AA43" s="696"/>
      <c r="AB43" s="696"/>
      <c r="AC43" s="441"/>
      <c r="AD43" s="433"/>
      <c r="AE43" s="53"/>
      <c r="AF43" s="53"/>
      <c r="AG43" s="53"/>
      <c r="AH43" s="53"/>
      <c r="AI43" s="53"/>
      <c r="AJ43" s="53"/>
      <c r="AK43" s="53"/>
      <c r="AL43" s="53"/>
      <c r="AM43" s="53"/>
      <c r="AN43" s="53"/>
      <c r="AO43" s="53"/>
      <c r="AP43" s="53"/>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c r="EO43" s="54"/>
      <c r="EP43" s="54"/>
      <c r="EQ43" s="54"/>
      <c r="ER43" s="54"/>
      <c r="ES43" s="54"/>
      <c r="ET43" s="54"/>
      <c r="EU43" s="54"/>
      <c r="EV43" s="54"/>
      <c r="EW43" s="54"/>
      <c r="EX43" s="54"/>
      <c r="EY43" s="54"/>
      <c r="EZ43" s="54"/>
      <c r="FA43" s="54"/>
      <c r="FB43" s="54"/>
      <c r="FC43" s="54"/>
      <c r="FD43" s="54"/>
      <c r="FE43" s="54"/>
      <c r="FF43" s="54"/>
      <c r="FG43" s="54"/>
      <c r="FH43" s="54"/>
      <c r="FI43" s="54"/>
      <c r="FJ43" s="54"/>
      <c r="FK43" s="54"/>
      <c r="FL43" s="54"/>
      <c r="FM43" s="54"/>
      <c r="FN43" s="54"/>
      <c r="FO43" s="54"/>
      <c r="FP43" s="54"/>
      <c r="FQ43" s="54"/>
      <c r="FR43" s="54"/>
      <c r="FS43" s="54"/>
      <c r="FT43" s="54"/>
      <c r="FU43" s="54"/>
      <c r="FV43" s="54"/>
      <c r="FW43" s="54"/>
      <c r="FX43" s="54"/>
      <c r="FY43" s="54"/>
      <c r="FZ43" s="54"/>
      <c r="GA43" s="54"/>
      <c r="GB43" s="54"/>
      <c r="GC43" s="54"/>
      <c r="GD43" s="54"/>
      <c r="GE43" s="54"/>
      <c r="GF43" s="54"/>
      <c r="GG43" s="54"/>
      <c r="GH43" s="54"/>
      <c r="GI43" s="54"/>
      <c r="GJ43" s="54"/>
      <c r="GK43" s="54"/>
      <c r="GL43" s="54"/>
      <c r="GM43" s="54"/>
      <c r="GN43" s="54"/>
      <c r="GO43" s="54"/>
      <c r="GP43" s="54"/>
      <c r="GQ43" s="54"/>
      <c r="GR43" s="54"/>
      <c r="GS43" s="54"/>
      <c r="GT43" s="54"/>
      <c r="GU43" s="54"/>
      <c r="GV43" s="54"/>
      <c r="GW43" s="54"/>
      <c r="GX43" s="54"/>
      <c r="GY43" s="54"/>
      <c r="GZ43" s="54"/>
      <c r="HA43" s="54"/>
      <c r="HB43" s="54"/>
      <c r="HC43" s="54"/>
      <c r="HD43" s="54"/>
      <c r="HE43" s="54"/>
      <c r="HF43" s="54"/>
      <c r="HG43" s="54"/>
      <c r="HH43" s="54"/>
      <c r="HI43" s="54"/>
      <c r="HJ43" s="54"/>
      <c r="HK43" s="54"/>
      <c r="HL43" s="54"/>
      <c r="HM43" s="54"/>
      <c r="HN43" s="54"/>
      <c r="HO43" s="54"/>
      <c r="HP43" s="54"/>
      <c r="HQ43" s="54"/>
      <c r="HR43" s="54"/>
      <c r="HS43" s="54"/>
      <c r="HT43" s="54"/>
      <c r="HU43" s="54"/>
      <c r="HV43" s="54"/>
      <c r="HW43" s="54"/>
      <c r="HX43" s="54"/>
      <c r="HY43" s="54"/>
      <c r="HZ43" s="54"/>
      <c r="IA43" s="54"/>
      <c r="IB43" s="54"/>
      <c r="IC43" s="54"/>
      <c r="ID43" s="54"/>
      <c r="IE43" s="54"/>
      <c r="IF43" s="54"/>
      <c r="IG43" s="54"/>
      <c r="IH43" s="54"/>
      <c r="II43" s="54"/>
      <c r="IJ43" s="54"/>
      <c r="IK43" s="54"/>
      <c r="IL43" s="54"/>
      <c r="IM43" s="54"/>
      <c r="IN43" s="54"/>
      <c r="IO43" s="54"/>
      <c r="IP43" s="54"/>
      <c r="IQ43" s="54"/>
      <c r="IR43" s="54"/>
      <c r="IS43" s="54"/>
      <c r="IT43" s="54"/>
      <c r="IU43" s="54"/>
      <c r="IV43" s="54"/>
      <c r="IW43" s="54"/>
    </row>
    <row r="44" spans="1:257" ht="20.25" customHeight="1">
      <c r="A44" s="428"/>
      <c r="B44" s="1381" t="s">
        <v>263</v>
      </c>
      <c r="C44" s="1393"/>
      <c r="D44" s="1393"/>
      <c r="E44" s="1393"/>
      <c r="F44" s="1393"/>
      <c r="G44" s="1393"/>
      <c r="H44" s="1393"/>
      <c r="I44" s="1393"/>
      <c r="J44" s="1393"/>
      <c r="K44" s="1393"/>
      <c r="L44" s="1393"/>
      <c r="M44" s="1393"/>
      <c r="N44" s="1393"/>
      <c r="O44" s="1393"/>
      <c r="P44" s="1393"/>
      <c r="Q44" s="1393"/>
      <c r="R44" s="1393"/>
      <c r="S44" s="1393"/>
      <c r="T44" s="1393"/>
      <c r="U44" s="1393"/>
      <c r="V44" s="1393"/>
      <c r="W44" s="381"/>
      <c r="X44" s="1394"/>
      <c r="Y44" s="1395"/>
      <c r="Z44" s="1395"/>
      <c r="AA44" s="1395"/>
      <c r="AB44" s="1396"/>
      <c r="AC44" s="441"/>
      <c r="AD44" s="433"/>
      <c r="AE44" s="53"/>
      <c r="AF44" s="53"/>
      <c r="AG44" s="53"/>
      <c r="AH44" s="53"/>
      <c r="AI44" s="53"/>
      <c r="AJ44" s="53"/>
      <c r="AK44" s="53"/>
      <c r="AL44" s="53"/>
      <c r="AM44" s="53"/>
      <c r="AN44" s="53"/>
      <c r="AO44" s="53"/>
      <c r="AP44" s="53"/>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54"/>
      <c r="FO44" s="54"/>
      <c r="FP44" s="54"/>
      <c r="FQ44" s="54"/>
      <c r="FR44" s="54"/>
      <c r="FS44" s="54"/>
      <c r="FT44" s="54"/>
      <c r="FU44" s="54"/>
      <c r="FV44" s="54"/>
      <c r="FW44" s="54"/>
      <c r="FX44" s="54"/>
      <c r="FY44" s="54"/>
      <c r="FZ44" s="54"/>
      <c r="GA44" s="54"/>
      <c r="GB44" s="54"/>
      <c r="GC44" s="54"/>
      <c r="GD44" s="54"/>
      <c r="GE44" s="54"/>
      <c r="GF44" s="54"/>
      <c r="GG44" s="54"/>
      <c r="GH44" s="54"/>
      <c r="GI44" s="54"/>
      <c r="GJ44" s="54"/>
      <c r="GK44" s="54"/>
      <c r="GL44" s="54"/>
      <c r="GM44" s="54"/>
      <c r="GN44" s="54"/>
      <c r="GO44" s="54"/>
      <c r="GP44" s="54"/>
      <c r="GQ44" s="54"/>
      <c r="GR44" s="54"/>
      <c r="GS44" s="54"/>
      <c r="GT44" s="54"/>
      <c r="GU44" s="54"/>
      <c r="GV44" s="54"/>
      <c r="GW44" s="54"/>
      <c r="GX44" s="54"/>
      <c r="GY44" s="54"/>
      <c r="GZ44" s="54"/>
      <c r="HA44" s="54"/>
      <c r="HB44" s="54"/>
      <c r="HC44" s="54"/>
      <c r="HD44" s="54"/>
      <c r="HE44" s="54"/>
      <c r="HF44" s="54"/>
      <c r="HG44" s="54"/>
      <c r="HH44" s="54"/>
      <c r="HI44" s="54"/>
      <c r="HJ44" s="54"/>
      <c r="HK44" s="54"/>
      <c r="HL44" s="54"/>
      <c r="HM44" s="54"/>
      <c r="HN44" s="54"/>
      <c r="HO44" s="54"/>
      <c r="HP44" s="54"/>
      <c r="HQ44" s="54"/>
      <c r="HR44" s="54"/>
      <c r="HS44" s="54"/>
      <c r="HT44" s="54"/>
      <c r="HU44" s="54"/>
      <c r="HV44" s="54"/>
      <c r="HW44" s="54"/>
      <c r="HX44" s="54"/>
      <c r="HY44" s="54"/>
      <c r="HZ44" s="54"/>
      <c r="IA44" s="54"/>
      <c r="IB44" s="54"/>
      <c r="IC44" s="54"/>
      <c r="ID44" s="54"/>
      <c r="IE44" s="54"/>
      <c r="IF44" s="54"/>
      <c r="IG44" s="54"/>
      <c r="IH44" s="54"/>
      <c r="II44" s="54"/>
      <c r="IJ44" s="54"/>
      <c r="IK44" s="54"/>
      <c r="IL44" s="54"/>
      <c r="IM44" s="54"/>
      <c r="IN44" s="54"/>
      <c r="IO44" s="54"/>
      <c r="IP44" s="54"/>
      <c r="IQ44" s="54"/>
      <c r="IR44" s="54"/>
      <c r="IS44" s="54"/>
      <c r="IT44" s="54"/>
      <c r="IU44" s="54"/>
      <c r="IV44" s="54"/>
      <c r="IW44" s="54"/>
    </row>
    <row r="45" spans="1:257" ht="5.25" customHeight="1">
      <c r="A45" s="428"/>
      <c r="B45" s="442"/>
      <c r="C45" s="443"/>
      <c r="D45" s="443"/>
      <c r="E45" s="443"/>
      <c r="F45" s="443"/>
      <c r="G45" s="443"/>
      <c r="H45" s="443"/>
      <c r="I45" s="443"/>
      <c r="J45" s="443"/>
      <c r="K45" s="443"/>
      <c r="L45" s="443"/>
      <c r="M45" s="443"/>
      <c r="N45" s="443"/>
      <c r="O45" s="444"/>
      <c r="P45" s="477"/>
      <c r="Q45" s="478"/>
      <c r="R45" s="478"/>
      <c r="S45" s="478"/>
      <c r="T45" s="478"/>
      <c r="U45" s="478"/>
      <c r="V45" s="478"/>
      <c r="W45" s="478"/>
      <c r="X45" s="696"/>
      <c r="Y45" s="696"/>
      <c r="Z45" s="696"/>
      <c r="AA45" s="696"/>
      <c r="AB45" s="696"/>
      <c r="AC45" s="441"/>
      <c r="AD45" s="433"/>
      <c r="AE45" s="53"/>
      <c r="AF45" s="53"/>
      <c r="AG45" s="53"/>
      <c r="AH45" s="53"/>
      <c r="AI45" s="53"/>
      <c r="AJ45" s="53"/>
      <c r="AK45" s="53"/>
      <c r="AL45" s="53"/>
      <c r="AM45" s="53"/>
      <c r="AN45" s="53"/>
      <c r="AO45" s="53"/>
      <c r="AP45" s="53"/>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54"/>
      <c r="CV45" s="54"/>
      <c r="CW45" s="54"/>
      <c r="CX45" s="54"/>
      <c r="CY45" s="54"/>
      <c r="CZ45" s="54"/>
      <c r="DA45" s="54"/>
      <c r="DB45" s="54"/>
      <c r="DC45" s="54"/>
      <c r="DD45" s="54"/>
      <c r="DE45" s="54"/>
      <c r="DF45" s="54"/>
      <c r="DG45" s="54"/>
      <c r="DH45" s="54"/>
      <c r="DI45" s="54"/>
      <c r="DJ45" s="54"/>
      <c r="DK45" s="54"/>
      <c r="DL45" s="54"/>
      <c r="DM45" s="54"/>
      <c r="DN45" s="54"/>
      <c r="DO45" s="54"/>
      <c r="DP45" s="54"/>
      <c r="DQ45" s="54"/>
      <c r="DR45" s="54"/>
      <c r="DS45" s="54"/>
      <c r="DT45" s="54"/>
      <c r="DU45" s="54"/>
      <c r="DV45" s="54"/>
      <c r="DW45" s="54"/>
      <c r="DX45" s="54"/>
      <c r="DY45" s="54"/>
      <c r="DZ45" s="54"/>
      <c r="EA45" s="54"/>
      <c r="EB45" s="54"/>
      <c r="EC45" s="54"/>
      <c r="ED45" s="54"/>
      <c r="EE45" s="54"/>
      <c r="EF45" s="54"/>
      <c r="EG45" s="54"/>
      <c r="EH45" s="54"/>
      <c r="EI45" s="54"/>
      <c r="EJ45" s="54"/>
      <c r="EK45" s="54"/>
      <c r="EL45" s="54"/>
      <c r="EM45" s="54"/>
      <c r="EN45" s="54"/>
      <c r="EO45" s="54"/>
      <c r="EP45" s="54"/>
      <c r="EQ45" s="54"/>
      <c r="ER45" s="54"/>
      <c r="ES45" s="54"/>
      <c r="ET45" s="54"/>
      <c r="EU45" s="54"/>
      <c r="EV45" s="54"/>
      <c r="EW45" s="54"/>
      <c r="EX45" s="54"/>
      <c r="EY45" s="54"/>
      <c r="EZ45" s="54"/>
      <c r="FA45" s="54"/>
      <c r="FB45" s="54"/>
      <c r="FC45" s="54"/>
      <c r="FD45" s="54"/>
      <c r="FE45" s="54"/>
      <c r="FF45" s="54"/>
      <c r="FG45" s="54"/>
      <c r="FH45" s="54"/>
      <c r="FI45" s="54"/>
      <c r="FJ45" s="54"/>
      <c r="FK45" s="54"/>
      <c r="FL45" s="54"/>
      <c r="FM45" s="54"/>
      <c r="FN45" s="54"/>
      <c r="FO45" s="54"/>
      <c r="FP45" s="54"/>
      <c r="FQ45" s="54"/>
      <c r="FR45" s="54"/>
      <c r="FS45" s="54"/>
      <c r="FT45" s="54"/>
      <c r="FU45" s="54"/>
      <c r="FV45" s="54"/>
      <c r="FW45" s="54"/>
      <c r="FX45" s="54"/>
      <c r="FY45" s="54"/>
      <c r="FZ45" s="54"/>
      <c r="GA45" s="54"/>
      <c r="GB45" s="54"/>
      <c r="GC45" s="54"/>
      <c r="GD45" s="54"/>
      <c r="GE45" s="54"/>
      <c r="GF45" s="54"/>
      <c r="GG45" s="54"/>
      <c r="GH45" s="54"/>
      <c r="GI45" s="54"/>
      <c r="GJ45" s="54"/>
      <c r="GK45" s="54"/>
      <c r="GL45" s="54"/>
      <c r="GM45" s="54"/>
      <c r="GN45" s="54"/>
      <c r="GO45" s="54"/>
      <c r="GP45" s="54"/>
      <c r="GQ45" s="54"/>
      <c r="GR45" s="54"/>
      <c r="GS45" s="54"/>
      <c r="GT45" s="54"/>
      <c r="GU45" s="54"/>
      <c r="GV45" s="54"/>
      <c r="GW45" s="54"/>
      <c r="GX45" s="54"/>
      <c r="GY45" s="54"/>
      <c r="GZ45" s="54"/>
      <c r="HA45" s="54"/>
      <c r="HB45" s="54"/>
      <c r="HC45" s="54"/>
      <c r="HD45" s="54"/>
      <c r="HE45" s="54"/>
      <c r="HF45" s="54"/>
      <c r="HG45" s="54"/>
      <c r="HH45" s="54"/>
      <c r="HI45" s="54"/>
      <c r="HJ45" s="54"/>
      <c r="HK45" s="54"/>
      <c r="HL45" s="54"/>
      <c r="HM45" s="54"/>
      <c r="HN45" s="54"/>
      <c r="HO45" s="54"/>
      <c r="HP45" s="54"/>
      <c r="HQ45" s="54"/>
      <c r="HR45" s="54"/>
      <c r="HS45" s="54"/>
      <c r="HT45" s="54"/>
      <c r="HU45" s="54"/>
      <c r="HV45" s="54"/>
      <c r="HW45" s="54"/>
      <c r="HX45" s="54"/>
      <c r="HY45" s="54"/>
      <c r="HZ45" s="54"/>
      <c r="IA45" s="54"/>
      <c r="IB45" s="54"/>
      <c r="IC45" s="54"/>
      <c r="ID45" s="54"/>
      <c r="IE45" s="54"/>
      <c r="IF45" s="54"/>
      <c r="IG45" s="54"/>
      <c r="IH45" s="54"/>
      <c r="II45" s="54"/>
      <c r="IJ45" s="54"/>
      <c r="IK45" s="54"/>
      <c r="IL45" s="54"/>
      <c r="IM45" s="54"/>
      <c r="IN45" s="54"/>
      <c r="IO45" s="54"/>
      <c r="IP45" s="54"/>
      <c r="IQ45" s="54"/>
      <c r="IR45" s="54"/>
      <c r="IS45" s="54"/>
      <c r="IT45" s="54"/>
      <c r="IU45" s="54"/>
      <c r="IV45" s="54"/>
      <c r="IW45" s="54"/>
    </row>
    <row r="46" spans="1:257" ht="20.25" customHeight="1">
      <c r="A46" s="428"/>
      <c r="B46" s="479" t="s">
        <v>264</v>
      </c>
      <c r="C46" s="480" t="s">
        <v>294</v>
      </c>
      <c r="D46" s="481"/>
      <c r="E46" s="481"/>
      <c r="F46" s="481"/>
      <c r="G46" s="481"/>
      <c r="H46" s="481"/>
      <c r="I46" s="481"/>
      <c r="J46" s="481"/>
      <c r="K46" s="481"/>
      <c r="L46" s="481"/>
      <c r="M46" s="481"/>
      <c r="N46" s="481"/>
      <c r="O46" s="481"/>
      <c r="P46" s="481"/>
      <c r="Q46" s="481"/>
      <c r="R46" s="481"/>
      <c r="S46" s="481"/>
      <c r="T46" s="481"/>
      <c r="U46" s="481"/>
      <c r="V46" s="481"/>
      <c r="W46" s="482"/>
      <c r="X46" s="1420"/>
      <c r="Y46" s="1421"/>
      <c r="Z46" s="1421"/>
      <c r="AA46" s="1421"/>
      <c r="AB46" s="1422"/>
      <c r="AC46" s="441"/>
      <c r="AD46" s="433"/>
      <c r="AE46" s="53"/>
      <c r="AF46" s="53"/>
      <c r="AG46" s="53"/>
      <c r="AH46" s="53"/>
      <c r="AI46" s="53"/>
      <c r="AJ46" s="53"/>
      <c r="AK46" s="53"/>
      <c r="AL46" s="53"/>
      <c r="AM46" s="53"/>
      <c r="AN46" s="53"/>
      <c r="AO46" s="53"/>
      <c r="AP46" s="53"/>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c r="DA46" s="54"/>
      <c r="DB46" s="54"/>
      <c r="DC46" s="54"/>
      <c r="DD46" s="54"/>
      <c r="DE46" s="54"/>
      <c r="DF46" s="54"/>
      <c r="DG46" s="54"/>
      <c r="DH46" s="54"/>
      <c r="DI46" s="54"/>
      <c r="DJ46" s="54"/>
      <c r="DK46" s="54"/>
      <c r="DL46" s="54"/>
      <c r="DM46" s="54"/>
      <c r="DN46" s="54"/>
      <c r="DO46" s="54"/>
      <c r="DP46" s="54"/>
      <c r="DQ46" s="54"/>
      <c r="DR46" s="54"/>
      <c r="DS46" s="54"/>
      <c r="DT46" s="54"/>
      <c r="DU46" s="54"/>
      <c r="DV46" s="54"/>
      <c r="DW46" s="54"/>
      <c r="DX46" s="54"/>
      <c r="DY46" s="54"/>
      <c r="DZ46" s="54"/>
      <c r="EA46" s="54"/>
      <c r="EB46" s="54"/>
      <c r="EC46" s="54"/>
      <c r="ED46" s="54"/>
      <c r="EE46" s="54"/>
      <c r="EF46" s="54"/>
      <c r="EG46" s="54"/>
      <c r="EH46" s="54"/>
      <c r="EI46" s="54"/>
      <c r="EJ46" s="54"/>
      <c r="EK46" s="54"/>
      <c r="EL46" s="54"/>
      <c r="EM46" s="54"/>
      <c r="EN46" s="54"/>
      <c r="EO46" s="54"/>
      <c r="EP46" s="54"/>
      <c r="EQ46" s="54"/>
      <c r="ER46" s="54"/>
      <c r="ES46" s="54"/>
      <c r="ET46" s="54"/>
      <c r="EU46" s="54"/>
      <c r="EV46" s="54"/>
      <c r="EW46" s="54"/>
      <c r="EX46" s="54"/>
      <c r="EY46" s="54"/>
      <c r="EZ46" s="54"/>
      <c r="FA46" s="54"/>
      <c r="FB46" s="54"/>
      <c r="FC46" s="54"/>
      <c r="FD46" s="54"/>
      <c r="FE46" s="54"/>
      <c r="FF46" s="54"/>
      <c r="FG46" s="54"/>
      <c r="FH46" s="54"/>
      <c r="FI46" s="54"/>
      <c r="FJ46" s="54"/>
      <c r="FK46" s="54"/>
      <c r="FL46" s="54"/>
      <c r="FM46" s="54"/>
      <c r="FN46" s="54"/>
      <c r="FO46" s="54"/>
      <c r="FP46" s="54"/>
      <c r="FQ46" s="54"/>
      <c r="FR46" s="54"/>
      <c r="FS46" s="54"/>
      <c r="FT46" s="54"/>
      <c r="FU46" s="54"/>
      <c r="FV46" s="54"/>
      <c r="FW46" s="54"/>
      <c r="FX46" s="54"/>
      <c r="FY46" s="54"/>
      <c r="FZ46" s="54"/>
      <c r="GA46" s="54"/>
      <c r="GB46" s="54"/>
      <c r="GC46" s="54"/>
      <c r="GD46" s="54"/>
      <c r="GE46" s="54"/>
      <c r="GF46" s="54"/>
      <c r="GG46" s="54"/>
      <c r="GH46" s="54"/>
      <c r="GI46" s="54"/>
      <c r="GJ46" s="54"/>
      <c r="GK46" s="54"/>
      <c r="GL46" s="54"/>
      <c r="GM46" s="54"/>
      <c r="GN46" s="54"/>
      <c r="GO46" s="54"/>
      <c r="GP46" s="54"/>
      <c r="GQ46" s="54"/>
      <c r="GR46" s="54"/>
      <c r="GS46" s="54"/>
      <c r="GT46" s="54"/>
      <c r="GU46" s="54"/>
      <c r="GV46" s="54"/>
      <c r="GW46" s="54"/>
      <c r="GX46" s="54"/>
      <c r="GY46" s="54"/>
      <c r="GZ46" s="54"/>
      <c r="HA46" s="54"/>
      <c r="HB46" s="54"/>
      <c r="HC46" s="54"/>
      <c r="HD46" s="54"/>
      <c r="HE46" s="54"/>
      <c r="HF46" s="54"/>
      <c r="HG46" s="54"/>
      <c r="HH46" s="54"/>
      <c r="HI46" s="54"/>
      <c r="HJ46" s="54"/>
      <c r="HK46" s="54"/>
      <c r="HL46" s="54"/>
      <c r="HM46" s="54"/>
      <c r="HN46" s="54"/>
      <c r="HO46" s="54"/>
      <c r="HP46" s="54"/>
      <c r="HQ46" s="54"/>
      <c r="HR46" s="54"/>
      <c r="HS46" s="54"/>
      <c r="HT46" s="54"/>
      <c r="HU46" s="54"/>
      <c r="HV46" s="54"/>
      <c r="HW46" s="54"/>
      <c r="HX46" s="54"/>
      <c r="HY46" s="54"/>
      <c r="HZ46" s="54"/>
      <c r="IA46" s="54"/>
      <c r="IB46" s="54"/>
      <c r="IC46" s="54"/>
      <c r="ID46" s="54"/>
      <c r="IE46" s="54"/>
      <c r="IF46" s="54"/>
      <c r="IG46" s="54"/>
      <c r="IH46" s="54"/>
      <c r="II46" s="54"/>
      <c r="IJ46" s="54"/>
      <c r="IK46" s="54"/>
      <c r="IL46" s="54"/>
      <c r="IM46" s="54"/>
      <c r="IN46" s="54"/>
      <c r="IO46" s="54"/>
      <c r="IP46" s="54"/>
      <c r="IQ46" s="54"/>
      <c r="IR46" s="54"/>
      <c r="IS46" s="54"/>
      <c r="IT46" s="54"/>
      <c r="IU46" s="54"/>
      <c r="IV46" s="54"/>
      <c r="IW46" s="54"/>
    </row>
    <row r="47" spans="1:257" ht="3" customHeight="1">
      <c r="A47" s="428"/>
      <c r="B47" s="446"/>
      <c r="C47" s="447"/>
      <c r="D47" s="447"/>
      <c r="E47" s="447"/>
      <c r="F47" s="447"/>
      <c r="G47" s="447"/>
      <c r="H47" s="448"/>
      <c r="I47" s="447"/>
      <c r="J47" s="447"/>
      <c r="K47" s="447"/>
      <c r="L47" s="447"/>
      <c r="M47" s="447"/>
      <c r="N47" s="447"/>
      <c r="O47" s="449"/>
      <c r="P47" s="450"/>
      <c r="Q47" s="451"/>
      <c r="R47" s="451"/>
      <c r="S47" s="451"/>
      <c r="T47" s="451"/>
      <c r="U47" s="451"/>
      <c r="V47" s="451"/>
      <c r="W47" s="451"/>
      <c r="X47" s="451"/>
      <c r="Y47" s="451"/>
      <c r="Z47" s="451"/>
      <c r="AA47" s="451"/>
      <c r="AB47" s="451"/>
      <c r="AC47" s="452"/>
      <c r="AD47" s="433"/>
      <c r="AE47" s="53"/>
      <c r="AF47" s="53"/>
      <c r="AG47" s="53"/>
      <c r="AH47" s="53"/>
      <c r="AI47" s="53"/>
      <c r="AJ47" s="53"/>
      <c r="AK47" s="53"/>
      <c r="AL47" s="53"/>
      <c r="AM47" s="53"/>
      <c r="AN47" s="53"/>
      <c r="AO47" s="53"/>
      <c r="AP47" s="53"/>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4"/>
      <c r="DD47" s="54"/>
      <c r="DE47" s="54"/>
      <c r="DF47" s="54"/>
      <c r="DG47" s="54"/>
      <c r="DH47" s="54"/>
      <c r="DI47" s="54"/>
      <c r="DJ47" s="54"/>
      <c r="DK47" s="54"/>
      <c r="DL47" s="54"/>
      <c r="DM47" s="54"/>
      <c r="DN47" s="54"/>
      <c r="DO47" s="54"/>
      <c r="DP47" s="54"/>
      <c r="DQ47" s="54"/>
      <c r="DR47" s="54"/>
      <c r="DS47" s="54"/>
      <c r="DT47" s="54"/>
      <c r="DU47" s="54"/>
      <c r="DV47" s="54"/>
      <c r="DW47" s="54"/>
      <c r="DX47" s="54"/>
      <c r="DY47" s="54"/>
      <c r="DZ47" s="54"/>
      <c r="EA47" s="54"/>
      <c r="EB47" s="54"/>
      <c r="EC47" s="54"/>
      <c r="ED47" s="54"/>
      <c r="EE47" s="54"/>
      <c r="EF47" s="54"/>
      <c r="EG47" s="54"/>
      <c r="EH47" s="54"/>
      <c r="EI47" s="54"/>
      <c r="EJ47" s="54"/>
      <c r="EK47" s="54"/>
      <c r="EL47" s="54"/>
      <c r="EM47" s="54"/>
      <c r="EN47" s="54"/>
      <c r="EO47" s="54"/>
      <c r="EP47" s="54"/>
      <c r="EQ47" s="54"/>
      <c r="ER47" s="54"/>
      <c r="ES47" s="54"/>
      <c r="ET47" s="54"/>
      <c r="EU47" s="54"/>
      <c r="EV47" s="54"/>
      <c r="EW47" s="54"/>
      <c r="EX47" s="54"/>
      <c r="EY47" s="54"/>
      <c r="EZ47" s="54"/>
      <c r="FA47" s="54"/>
      <c r="FB47" s="54"/>
      <c r="FC47" s="54"/>
      <c r="FD47" s="54"/>
      <c r="FE47" s="54"/>
      <c r="FF47" s="54"/>
      <c r="FG47" s="54"/>
      <c r="FH47" s="54"/>
      <c r="FI47" s="54"/>
      <c r="FJ47" s="54"/>
      <c r="FK47" s="54"/>
      <c r="FL47" s="54"/>
      <c r="FM47" s="54"/>
      <c r="FN47" s="54"/>
      <c r="FO47" s="54"/>
      <c r="FP47" s="54"/>
      <c r="FQ47" s="54"/>
      <c r="FR47" s="54"/>
      <c r="FS47" s="54"/>
      <c r="FT47" s="54"/>
      <c r="FU47" s="54"/>
      <c r="FV47" s="54"/>
      <c r="FW47" s="54"/>
      <c r="FX47" s="54"/>
      <c r="FY47" s="54"/>
      <c r="FZ47" s="54"/>
      <c r="GA47" s="54"/>
      <c r="GB47" s="54"/>
      <c r="GC47" s="54"/>
      <c r="GD47" s="54"/>
      <c r="GE47" s="54"/>
      <c r="GF47" s="54"/>
      <c r="GG47" s="54"/>
      <c r="GH47" s="54"/>
      <c r="GI47" s="54"/>
      <c r="GJ47" s="54"/>
      <c r="GK47" s="54"/>
      <c r="GL47" s="54"/>
      <c r="GM47" s="54"/>
      <c r="GN47" s="54"/>
      <c r="GO47" s="54"/>
      <c r="GP47" s="54"/>
      <c r="GQ47" s="54"/>
      <c r="GR47" s="54"/>
      <c r="GS47" s="54"/>
      <c r="GT47" s="54"/>
      <c r="GU47" s="54"/>
      <c r="GV47" s="54"/>
      <c r="GW47" s="54"/>
      <c r="GX47" s="54"/>
      <c r="GY47" s="54"/>
      <c r="GZ47" s="54"/>
      <c r="HA47" s="54"/>
      <c r="HB47" s="54"/>
      <c r="HC47" s="54"/>
      <c r="HD47" s="54"/>
      <c r="HE47" s="54"/>
      <c r="HF47" s="54"/>
      <c r="HG47" s="54"/>
      <c r="HH47" s="54"/>
      <c r="HI47" s="54"/>
      <c r="HJ47" s="54"/>
      <c r="HK47" s="54"/>
      <c r="HL47" s="54"/>
      <c r="HM47" s="54"/>
      <c r="HN47" s="54"/>
      <c r="HO47" s="54"/>
      <c r="HP47" s="54"/>
      <c r="HQ47" s="54"/>
      <c r="HR47" s="54"/>
      <c r="HS47" s="54"/>
      <c r="HT47" s="54"/>
      <c r="HU47" s="54"/>
      <c r="HV47" s="54"/>
      <c r="HW47" s="54"/>
      <c r="HX47" s="54"/>
      <c r="HY47" s="54"/>
      <c r="HZ47" s="54"/>
      <c r="IA47" s="54"/>
      <c r="IB47" s="54"/>
      <c r="IC47" s="54"/>
      <c r="ID47" s="54"/>
      <c r="IE47" s="54"/>
      <c r="IF47" s="54"/>
      <c r="IG47" s="54"/>
      <c r="IH47" s="54"/>
      <c r="II47" s="54"/>
      <c r="IJ47" s="54"/>
      <c r="IK47" s="54"/>
      <c r="IL47" s="54"/>
      <c r="IM47" s="54"/>
      <c r="IN47" s="54"/>
      <c r="IO47" s="54"/>
      <c r="IP47" s="54"/>
      <c r="IQ47" s="54"/>
      <c r="IR47" s="54"/>
      <c r="IS47" s="54"/>
      <c r="IT47" s="54"/>
      <c r="IU47" s="54"/>
      <c r="IV47" s="54"/>
      <c r="IW47" s="54"/>
    </row>
    <row r="48" spans="1:257" ht="6" customHeight="1">
      <c r="A48" s="428"/>
      <c r="B48" s="429"/>
      <c r="C48" s="429"/>
      <c r="D48" s="429"/>
      <c r="E48" s="429"/>
      <c r="F48" s="429"/>
      <c r="G48" s="429"/>
      <c r="H48" s="429"/>
      <c r="I48" s="429"/>
      <c r="J48" s="429"/>
      <c r="K48" s="429"/>
      <c r="L48" s="429"/>
      <c r="M48" s="429"/>
      <c r="N48" s="429"/>
      <c r="O48" s="430"/>
      <c r="P48" s="431"/>
      <c r="Q48" s="432"/>
      <c r="R48" s="432"/>
      <c r="S48" s="432"/>
      <c r="T48" s="432"/>
      <c r="U48" s="432"/>
      <c r="V48" s="432"/>
      <c r="W48" s="432"/>
      <c r="X48" s="432"/>
      <c r="Y48" s="432"/>
      <c r="Z48" s="432"/>
      <c r="AA48" s="432"/>
      <c r="AB48" s="432"/>
      <c r="AC48" s="432"/>
      <c r="AD48" s="433"/>
      <c r="AE48" s="53"/>
      <c r="AF48" s="53"/>
      <c r="AG48" s="53"/>
      <c r="AH48" s="53"/>
      <c r="AI48" s="53"/>
      <c r="AJ48" s="53"/>
      <c r="AK48" s="53"/>
      <c r="AL48" s="53"/>
      <c r="AM48" s="53"/>
      <c r="AN48" s="53"/>
      <c r="AO48" s="53"/>
      <c r="AP48" s="53"/>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54"/>
      <c r="CV48" s="54"/>
      <c r="CW48" s="54"/>
      <c r="CX48" s="54"/>
      <c r="CY48" s="54"/>
      <c r="CZ48" s="54"/>
      <c r="DA48" s="54"/>
      <c r="DB48" s="54"/>
      <c r="DC48" s="54"/>
      <c r="DD48" s="54"/>
      <c r="DE48" s="54"/>
      <c r="DF48" s="54"/>
      <c r="DG48" s="54"/>
      <c r="DH48" s="54"/>
      <c r="DI48" s="54"/>
      <c r="DJ48" s="54"/>
      <c r="DK48" s="54"/>
      <c r="DL48" s="54"/>
      <c r="DM48" s="54"/>
      <c r="DN48" s="54"/>
      <c r="DO48" s="54"/>
      <c r="DP48" s="54"/>
      <c r="DQ48" s="54"/>
      <c r="DR48" s="54"/>
      <c r="DS48" s="54"/>
      <c r="DT48" s="54"/>
      <c r="DU48" s="54"/>
      <c r="DV48" s="54"/>
      <c r="DW48" s="54"/>
      <c r="DX48" s="54"/>
      <c r="DY48" s="54"/>
      <c r="DZ48" s="54"/>
      <c r="EA48" s="54"/>
      <c r="EB48" s="54"/>
      <c r="EC48" s="54"/>
      <c r="ED48" s="54"/>
      <c r="EE48" s="54"/>
      <c r="EF48" s="54"/>
      <c r="EG48" s="54"/>
      <c r="EH48" s="54"/>
      <c r="EI48" s="54"/>
      <c r="EJ48" s="54"/>
      <c r="EK48" s="54"/>
      <c r="EL48" s="54"/>
      <c r="EM48" s="54"/>
      <c r="EN48" s="54"/>
      <c r="EO48" s="54"/>
      <c r="EP48" s="54"/>
      <c r="EQ48" s="54"/>
      <c r="ER48" s="54"/>
      <c r="ES48" s="54"/>
      <c r="ET48" s="54"/>
      <c r="EU48" s="54"/>
      <c r="EV48" s="54"/>
      <c r="EW48" s="54"/>
      <c r="EX48" s="54"/>
      <c r="EY48" s="54"/>
      <c r="EZ48" s="54"/>
      <c r="FA48" s="54"/>
      <c r="FB48" s="54"/>
      <c r="FC48" s="54"/>
      <c r="FD48" s="54"/>
      <c r="FE48" s="54"/>
      <c r="FF48" s="54"/>
      <c r="FG48" s="54"/>
      <c r="FH48" s="54"/>
      <c r="FI48" s="54"/>
      <c r="FJ48" s="54"/>
      <c r="FK48" s="54"/>
      <c r="FL48" s="54"/>
      <c r="FM48" s="54"/>
      <c r="FN48" s="54"/>
      <c r="FO48" s="54"/>
      <c r="FP48" s="54"/>
      <c r="FQ48" s="54"/>
      <c r="FR48" s="54"/>
      <c r="FS48" s="54"/>
      <c r="FT48" s="54"/>
      <c r="FU48" s="54"/>
      <c r="FV48" s="54"/>
      <c r="FW48" s="54"/>
      <c r="FX48" s="54"/>
      <c r="FY48" s="54"/>
      <c r="FZ48" s="54"/>
      <c r="GA48" s="54"/>
      <c r="GB48" s="54"/>
      <c r="GC48" s="54"/>
      <c r="GD48" s="54"/>
      <c r="GE48" s="54"/>
      <c r="GF48" s="54"/>
      <c r="GG48" s="54"/>
      <c r="GH48" s="54"/>
      <c r="GI48" s="54"/>
      <c r="GJ48" s="54"/>
      <c r="GK48" s="54"/>
      <c r="GL48" s="54"/>
      <c r="GM48" s="54"/>
      <c r="GN48" s="54"/>
      <c r="GO48" s="54"/>
      <c r="GP48" s="54"/>
      <c r="GQ48" s="54"/>
      <c r="GR48" s="54"/>
      <c r="GS48" s="54"/>
      <c r="GT48" s="54"/>
      <c r="GU48" s="54"/>
      <c r="GV48" s="54"/>
      <c r="GW48" s="54"/>
      <c r="GX48" s="54"/>
      <c r="GY48" s="54"/>
      <c r="GZ48" s="54"/>
      <c r="HA48" s="54"/>
      <c r="HB48" s="54"/>
      <c r="HC48" s="54"/>
      <c r="HD48" s="54"/>
      <c r="HE48" s="54"/>
      <c r="HF48" s="54"/>
      <c r="HG48" s="54"/>
      <c r="HH48" s="54"/>
      <c r="HI48" s="54"/>
      <c r="HJ48" s="54"/>
      <c r="HK48" s="54"/>
      <c r="HL48" s="54"/>
      <c r="HM48" s="54"/>
      <c r="HN48" s="54"/>
      <c r="HO48" s="54"/>
      <c r="HP48" s="54"/>
      <c r="HQ48" s="54"/>
      <c r="HR48" s="54"/>
      <c r="HS48" s="54"/>
      <c r="HT48" s="54"/>
      <c r="HU48" s="54"/>
      <c r="HV48" s="54"/>
      <c r="HW48" s="54"/>
      <c r="HX48" s="54"/>
      <c r="HY48" s="54"/>
      <c r="HZ48" s="54"/>
      <c r="IA48" s="54"/>
      <c r="IB48" s="54"/>
      <c r="IC48" s="54"/>
      <c r="ID48" s="54"/>
      <c r="IE48" s="54"/>
      <c r="IF48" s="54"/>
      <c r="IG48" s="54"/>
      <c r="IH48" s="54"/>
      <c r="II48" s="54"/>
      <c r="IJ48" s="54"/>
      <c r="IK48" s="54"/>
      <c r="IL48" s="54"/>
      <c r="IM48" s="54"/>
      <c r="IN48" s="54"/>
      <c r="IO48" s="54"/>
      <c r="IP48" s="54"/>
      <c r="IQ48" s="54"/>
      <c r="IR48" s="54"/>
      <c r="IS48" s="54"/>
      <c r="IT48" s="54"/>
      <c r="IU48" s="54"/>
      <c r="IV48" s="54"/>
      <c r="IW48" s="54"/>
    </row>
    <row r="49" spans="1:257" ht="2.25" customHeight="1">
      <c r="A49" s="428"/>
      <c r="B49" s="483"/>
      <c r="C49" s="454"/>
      <c r="D49" s="454"/>
      <c r="E49" s="454"/>
      <c r="F49" s="454"/>
      <c r="G49" s="454"/>
      <c r="H49" s="455"/>
      <c r="I49" s="454"/>
      <c r="J49" s="454"/>
      <c r="K49" s="454"/>
      <c r="L49" s="454"/>
      <c r="M49" s="454"/>
      <c r="N49" s="454"/>
      <c r="O49" s="456"/>
      <c r="P49" s="457"/>
      <c r="Q49" s="456"/>
      <c r="R49" s="456"/>
      <c r="S49" s="456"/>
      <c r="T49" s="456"/>
      <c r="U49" s="456"/>
      <c r="V49" s="456"/>
      <c r="W49" s="456"/>
      <c r="X49" s="456"/>
      <c r="Y49" s="456"/>
      <c r="Z49" s="456"/>
      <c r="AA49" s="456"/>
      <c r="AB49" s="456"/>
      <c r="AC49" s="458"/>
      <c r="AD49" s="433"/>
      <c r="AE49" s="53"/>
      <c r="AF49" s="53"/>
      <c r="AG49" s="53"/>
      <c r="AH49" s="53"/>
      <c r="AI49" s="53"/>
      <c r="AJ49" s="53"/>
      <c r="AK49" s="53"/>
      <c r="AL49" s="53"/>
      <c r="AM49" s="53"/>
      <c r="AN49" s="53"/>
      <c r="AO49" s="53"/>
      <c r="AP49" s="53"/>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4"/>
      <c r="CT49" s="54"/>
      <c r="CU49" s="54"/>
      <c r="CV49" s="54"/>
      <c r="CW49" s="54"/>
      <c r="CX49" s="54"/>
      <c r="CY49" s="54"/>
      <c r="CZ49" s="54"/>
      <c r="DA49" s="54"/>
      <c r="DB49" s="54"/>
      <c r="DC49" s="54"/>
      <c r="DD49" s="54"/>
      <c r="DE49" s="54"/>
      <c r="DF49" s="54"/>
      <c r="DG49" s="54"/>
      <c r="DH49" s="54"/>
      <c r="DI49" s="54"/>
      <c r="DJ49" s="54"/>
      <c r="DK49" s="54"/>
      <c r="DL49" s="54"/>
      <c r="DM49" s="54"/>
      <c r="DN49" s="54"/>
      <c r="DO49" s="54"/>
      <c r="DP49" s="54"/>
      <c r="DQ49" s="54"/>
      <c r="DR49" s="54"/>
      <c r="DS49" s="54"/>
      <c r="DT49" s="54"/>
      <c r="DU49" s="54"/>
      <c r="DV49" s="54"/>
      <c r="DW49" s="54"/>
      <c r="DX49" s="54"/>
      <c r="DY49" s="54"/>
      <c r="DZ49" s="54"/>
      <c r="EA49" s="54"/>
      <c r="EB49" s="54"/>
      <c r="EC49" s="54"/>
      <c r="ED49" s="54"/>
      <c r="EE49" s="54"/>
      <c r="EF49" s="54"/>
      <c r="EG49" s="54"/>
      <c r="EH49" s="54"/>
      <c r="EI49" s="54"/>
      <c r="EJ49" s="54"/>
      <c r="EK49" s="54"/>
      <c r="EL49" s="54"/>
      <c r="EM49" s="54"/>
      <c r="EN49" s="54"/>
      <c r="EO49" s="54"/>
      <c r="EP49" s="54"/>
      <c r="EQ49" s="54"/>
      <c r="ER49" s="54"/>
      <c r="ES49" s="54"/>
      <c r="ET49" s="54"/>
      <c r="EU49" s="54"/>
      <c r="EV49" s="54"/>
      <c r="EW49" s="54"/>
      <c r="EX49" s="54"/>
      <c r="EY49" s="54"/>
      <c r="EZ49" s="54"/>
      <c r="FA49" s="54"/>
      <c r="FB49" s="54"/>
      <c r="FC49" s="54"/>
      <c r="FD49" s="54"/>
      <c r="FE49" s="54"/>
      <c r="FF49" s="54"/>
      <c r="FG49" s="54"/>
      <c r="FH49" s="54"/>
      <c r="FI49" s="54"/>
      <c r="FJ49" s="54"/>
      <c r="FK49" s="54"/>
      <c r="FL49" s="54"/>
      <c r="FM49" s="54"/>
      <c r="FN49" s="54"/>
      <c r="FO49" s="54"/>
      <c r="FP49" s="54"/>
      <c r="FQ49" s="54"/>
      <c r="FR49" s="54"/>
      <c r="FS49" s="54"/>
      <c r="FT49" s="54"/>
      <c r="FU49" s="54"/>
      <c r="FV49" s="54"/>
      <c r="FW49" s="54"/>
      <c r="FX49" s="54"/>
      <c r="FY49" s="54"/>
      <c r="FZ49" s="54"/>
      <c r="GA49" s="54"/>
      <c r="GB49" s="54"/>
      <c r="GC49" s="54"/>
      <c r="GD49" s="54"/>
      <c r="GE49" s="54"/>
      <c r="GF49" s="54"/>
      <c r="GG49" s="54"/>
      <c r="GH49" s="54"/>
      <c r="GI49" s="54"/>
      <c r="GJ49" s="54"/>
      <c r="GK49" s="54"/>
      <c r="GL49" s="54"/>
      <c r="GM49" s="54"/>
      <c r="GN49" s="54"/>
      <c r="GO49" s="54"/>
      <c r="GP49" s="54"/>
      <c r="GQ49" s="54"/>
      <c r="GR49" s="54"/>
      <c r="GS49" s="54"/>
      <c r="GT49" s="54"/>
      <c r="GU49" s="54"/>
      <c r="GV49" s="54"/>
      <c r="GW49" s="54"/>
      <c r="GX49" s="54"/>
      <c r="GY49" s="54"/>
      <c r="GZ49" s="54"/>
      <c r="HA49" s="54"/>
      <c r="HB49" s="54"/>
      <c r="HC49" s="54"/>
      <c r="HD49" s="54"/>
      <c r="HE49" s="54"/>
      <c r="HF49" s="54"/>
      <c r="HG49" s="54"/>
      <c r="HH49" s="54"/>
      <c r="HI49" s="54"/>
      <c r="HJ49" s="54"/>
      <c r="HK49" s="54"/>
      <c r="HL49" s="54"/>
      <c r="HM49" s="54"/>
      <c r="HN49" s="54"/>
      <c r="HO49" s="54"/>
      <c r="HP49" s="54"/>
      <c r="HQ49" s="54"/>
      <c r="HR49" s="54"/>
      <c r="HS49" s="54"/>
      <c r="HT49" s="54"/>
      <c r="HU49" s="54"/>
      <c r="HV49" s="54"/>
      <c r="HW49" s="54"/>
      <c r="HX49" s="54"/>
      <c r="HY49" s="54"/>
      <c r="HZ49" s="54"/>
      <c r="IA49" s="54"/>
      <c r="IB49" s="54"/>
      <c r="IC49" s="54"/>
      <c r="ID49" s="54"/>
      <c r="IE49" s="54"/>
      <c r="IF49" s="54"/>
      <c r="IG49" s="54"/>
      <c r="IH49" s="54"/>
      <c r="II49" s="54"/>
      <c r="IJ49" s="54"/>
      <c r="IK49" s="54"/>
      <c r="IL49" s="54"/>
      <c r="IM49" s="54"/>
      <c r="IN49" s="54"/>
      <c r="IO49" s="54"/>
      <c r="IP49" s="54"/>
      <c r="IQ49" s="54"/>
      <c r="IR49" s="54"/>
      <c r="IS49" s="54"/>
      <c r="IT49" s="54"/>
      <c r="IU49" s="54"/>
      <c r="IV49" s="54"/>
      <c r="IW49" s="54"/>
    </row>
    <row r="50" spans="1:257" s="58" customFormat="1" ht="31.5" customHeight="1">
      <c r="A50" s="216"/>
      <c r="B50" s="1423" t="s">
        <v>265</v>
      </c>
      <c r="C50" s="1280"/>
      <c r="D50" s="1280"/>
      <c r="E50" s="1280"/>
      <c r="F50" s="1280"/>
      <c r="G50" s="1280"/>
      <c r="H50" s="1280"/>
      <c r="I50" s="1280"/>
      <c r="J50" s="1280"/>
      <c r="K50" s="1280"/>
      <c r="L50" s="1280"/>
      <c r="M50" s="1280"/>
      <c r="N50" s="1280"/>
      <c r="O50" s="1280"/>
      <c r="P50" s="1280"/>
      <c r="Q50" s="1280"/>
      <c r="R50" s="1280"/>
      <c r="S50" s="1280"/>
      <c r="T50" s="1280"/>
      <c r="U50" s="1280"/>
      <c r="V50" s="484"/>
      <c r="W50" s="485"/>
      <c r="X50" s="486"/>
      <c r="Y50" s="1424"/>
      <c r="Z50" s="895"/>
      <c r="AA50" s="895"/>
      <c r="AB50" s="895"/>
      <c r="AC50" s="153"/>
      <c r="AD50" s="216"/>
      <c r="AE50" s="53"/>
      <c r="AF50" s="53"/>
      <c r="AG50" s="53"/>
      <c r="AH50" s="53"/>
      <c r="AI50" s="53"/>
      <c r="AJ50" s="53"/>
      <c r="AK50" s="53"/>
      <c r="AL50" s="53"/>
      <c r="AM50" s="53"/>
      <c r="AN50" s="53"/>
      <c r="AO50" s="53"/>
      <c r="AP50" s="53"/>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54"/>
      <c r="CV50" s="54"/>
      <c r="CW50" s="54"/>
      <c r="CX50" s="54"/>
      <c r="CY50" s="54"/>
      <c r="CZ50" s="54"/>
      <c r="DA50" s="54"/>
      <c r="DB50" s="54"/>
      <c r="DC50" s="54"/>
      <c r="DD50" s="54"/>
      <c r="DE50" s="54"/>
      <c r="DF50" s="54"/>
      <c r="DG50" s="54"/>
      <c r="DH50" s="54"/>
      <c r="DI50" s="54"/>
      <c r="DJ50" s="54"/>
      <c r="DK50" s="54"/>
      <c r="DL50" s="54"/>
      <c r="DM50" s="54"/>
      <c r="DN50" s="54"/>
      <c r="DO50" s="54"/>
      <c r="DP50" s="54"/>
      <c r="DQ50" s="54"/>
      <c r="DR50" s="54"/>
      <c r="DS50" s="54"/>
      <c r="DT50" s="54"/>
      <c r="DU50" s="54"/>
      <c r="DV50" s="54"/>
      <c r="DW50" s="54"/>
      <c r="DX50" s="54"/>
      <c r="DY50" s="54"/>
      <c r="DZ50" s="54"/>
      <c r="EA50" s="54"/>
      <c r="EB50" s="54"/>
      <c r="EC50" s="54"/>
      <c r="ED50" s="54"/>
      <c r="EE50" s="54"/>
      <c r="EF50" s="54"/>
      <c r="EG50" s="54"/>
      <c r="EH50" s="54"/>
      <c r="EI50" s="54"/>
      <c r="EJ50" s="54"/>
      <c r="EK50" s="54"/>
      <c r="EL50" s="54"/>
      <c r="EM50" s="54"/>
      <c r="EN50" s="54"/>
      <c r="EO50" s="54"/>
      <c r="EP50" s="54"/>
      <c r="EQ50" s="54"/>
      <c r="ER50" s="54"/>
      <c r="ES50" s="54"/>
      <c r="ET50" s="54"/>
      <c r="EU50" s="54"/>
      <c r="EV50" s="54"/>
      <c r="EW50" s="54"/>
      <c r="EX50" s="54"/>
      <c r="EY50" s="54"/>
      <c r="EZ50" s="54"/>
      <c r="FA50" s="54"/>
      <c r="FB50" s="54"/>
      <c r="FC50" s="54"/>
      <c r="FD50" s="54"/>
      <c r="FE50" s="54"/>
      <c r="FF50" s="54"/>
      <c r="FG50" s="54"/>
      <c r="FH50" s="54"/>
      <c r="FI50" s="54"/>
      <c r="FJ50" s="54"/>
      <c r="FK50" s="54"/>
      <c r="FL50" s="54"/>
      <c r="FM50" s="54"/>
      <c r="FN50" s="54"/>
      <c r="FO50" s="54"/>
      <c r="FP50" s="54"/>
      <c r="FQ50" s="54"/>
      <c r="FR50" s="54"/>
      <c r="FS50" s="54"/>
      <c r="FT50" s="54"/>
      <c r="FU50" s="54"/>
      <c r="FV50" s="54"/>
      <c r="FW50" s="54"/>
      <c r="FX50" s="54"/>
      <c r="FY50" s="54"/>
      <c r="FZ50" s="54"/>
      <c r="GA50" s="54"/>
      <c r="GB50" s="54"/>
      <c r="GC50" s="54"/>
      <c r="GD50" s="54"/>
      <c r="GE50" s="54"/>
      <c r="GF50" s="54"/>
      <c r="GG50" s="54"/>
      <c r="GH50" s="54"/>
      <c r="GI50" s="54"/>
      <c r="GJ50" s="54"/>
      <c r="GK50" s="54"/>
      <c r="GL50" s="54"/>
      <c r="GM50" s="54"/>
      <c r="GN50" s="54"/>
      <c r="GO50" s="54"/>
      <c r="GP50" s="54"/>
      <c r="GQ50" s="54"/>
      <c r="GR50" s="54"/>
      <c r="GS50" s="54"/>
      <c r="GT50" s="54"/>
      <c r="GU50" s="54"/>
      <c r="GV50" s="54"/>
      <c r="GW50" s="54"/>
      <c r="GX50" s="54"/>
      <c r="GY50" s="54"/>
      <c r="GZ50" s="54"/>
      <c r="HA50" s="54"/>
      <c r="HB50" s="54"/>
      <c r="HC50" s="54"/>
      <c r="HD50" s="54"/>
      <c r="HE50" s="54"/>
      <c r="HF50" s="54"/>
      <c r="HG50" s="54"/>
      <c r="HH50" s="54"/>
      <c r="HI50" s="54"/>
      <c r="HJ50" s="54"/>
      <c r="HK50" s="54"/>
      <c r="HL50" s="54"/>
      <c r="HM50" s="54"/>
      <c r="HN50" s="54"/>
      <c r="HO50" s="54"/>
      <c r="HP50" s="54"/>
      <c r="HQ50" s="54"/>
      <c r="HR50" s="54"/>
      <c r="HS50" s="54"/>
      <c r="HT50" s="54"/>
      <c r="HU50" s="54"/>
      <c r="HV50" s="54"/>
      <c r="HW50" s="54"/>
      <c r="HX50" s="54"/>
      <c r="HY50" s="54"/>
      <c r="HZ50" s="54"/>
      <c r="IA50" s="54"/>
      <c r="IB50" s="54"/>
      <c r="IC50" s="54"/>
      <c r="ID50" s="54"/>
      <c r="IE50" s="54"/>
      <c r="IF50" s="54"/>
      <c r="IG50" s="54"/>
      <c r="IH50" s="54"/>
      <c r="II50" s="54"/>
      <c r="IJ50" s="54"/>
      <c r="IK50" s="54"/>
      <c r="IL50" s="54"/>
      <c r="IM50" s="54"/>
      <c r="IN50" s="54"/>
      <c r="IO50" s="54"/>
      <c r="IP50" s="54"/>
      <c r="IQ50" s="54"/>
      <c r="IR50" s="54"/>
      <c r="IS50" s="54"/>
      <c r="IT50" s="54"/>
      <c r="IU50" s="54"/>
      <c r="IV50" s="54"/>
      <c r="IW50" s="54"/>
    </row>
    <row r="51" spans="1:257" s="58" customFormat="1" ht="5.25" customHeight="1">
      <c r="A51" s="216"/>
      <c r="B51" s="156"/>
      <c r="C51" s="157"/>
      <c r="D51" s="157"/>
      <c r="E51" s="157"/>
      <c r="F51" s="152"/>
      <c r="G51" s="152"/>
      <c r="H51" s="152"/>
      <c r="I51" s="152"/>
      <c r="J51" s="152"/>
      <c r="K51" s="152"/>
      <c r="L51" s="152"/>
      <c r="M51" s="152"/>
      <c r="N51" s="152"/>
      <c r="O51" s="152"/>
      <c r="P51" s="152"/>
      <c r="Q51" s="151"/>
      <c r="R51" s="151"/>
      <c r="S51" s="151"/>
      <c r="T51" s="151"/>
      <c r="U51" s="151"/>
      <c r="V51" s="152"/>
      <c r="W51" s="152"/>
      <c r="X51" s="152"/>
      <c r="Y51" s="152"/>
      <c r="Z51" s="152"/>
      <c r="AA51" s="152"/>
      <c r="AB51" s="152"/>
      <c r="AC51" s="153"/>
      <c r="AD51" s="216"/>
      <c r="AE51" s="53"/>
      <c r="AF51" s="53"/>
      <c r="AG51" s="53"/>
      <c r="AH51" s="53"/>
      <c r="AI51" s="53"/>
      <c r="AJ51" s="53"/>
      <c r="AK51" s="53"/>
      <c r="AL51" s="53"/>
      <c r="AM51" s="53"/>
      <c r="AN51" s="53"/>
      <c r="AO51" s="53"/>
      <c r="AP51" s="53"/>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54"/>
      <c r="CV51" s="54"/>
      <c r="CW51" s="54"/>
      <c r="CX51" s="54"/>
      <c r="CY51" s="54"/>
      <c r="CZ51" s="54"/>
      <c r="DA51" s="54"/>
      <c r="DB51" s="54"/>
      <c r="DC51" s="54"/>
      <c r="DD51" s="54"/>
      <c r="DE51" s="54"/>
      <c r="DF51" s="54"/>
      <c r="DG51" s="54"/>
      <c r="DH51" s="54"/>
      <c r="DI51" s="54"/>
      <c r="DJ51" s="54"/>
      <c r="DK51" s="54"/>
      <c r="DL51" s="54"/>
      <c r="DM51" s="54"/>
      <c r="DN51" s="54"/>
      <c r="DO51" s="54"/>
      <c r="DP51" s="54"/>
      <c r="DQ51" s="54"/>
      <c r="DR51" s="54"/>
      <c r="DS51" s="54"/>
      <c r="DT51" s="54"/>
      <c r="DU51" s="54"/>
      <c r="DV51" s="54"/>
      <c r="DW51" s="54"/>
      <c r="DX51" s="54"/>
      <c r="DY51" s="54"/>
      <c r="DZ51" s="54"/>
      <c r="EA51" s="54"/>
      <c r="EB51" s="54"/>
      <c r="EC51" s="54"/>
      <c r="ED51" s="54"/>
      <c r="EE51" s="54"/>
      <c r="EF51" s="54"/>
      <c r="EG51" s="54"/>
      <c r="EH51" s="54"/>
      <c r="EI51" s="54"/>
      <c r="EJ51" s="54"/>
      <c r="EK51" s="54"/>
      <c r="EL51" s="54"/>
      <c r="EM51" s="54"/>
      <c r="EN51" s="54"/>
      <c r="EO51" s="54"/>
      <c r="EP51" s="54"/>
      <c r="EQ51" s="54"/>
      <c r="ER51" s="54"/>
      <c r="ES51" s="54"/>
      <c r="ET51" s="54"/>
      <c r="EU51" s="54"/>
      <c r="EV51" s="54"/>
      <c r="EW51" s="54"/>
      <c r="EX51" s="54"/>
      <c r="EY51" s="54"/>
      <c r="EZ51" s="54"/>
      <c r="FA51" s="54"/>
      <c r="FB51" s="54"/>
      <c r="FC51" s="54"/>
      <c r="FD51" s="54"/>
      <c r="FE51" s="54"/>
      <c r="FF51" s="54"/>
      <c r="FG51" s="54"/>
      <c r="FH51" s="54"/>
      <c r="FI51" s="54"/>
      <c r="FJ51" s="54"/>
      <c r="FK51" s="54"/>
      <c r="FL51" s="54"/>
      <c r="FM51" s="54"/>
      <c r="FN51" s="54"/>
      <c r="FO51" s="54"/>
      <c r="FP51" s="54"/>
      <c r="FQ51" s="54"/>
      <c r="FR51" s="54"/>
      <c r="FS51" s="54"/>
      <c r="FT51" s="54"/>
      <c r="FU51" s="54"/>
      <c r="FV51" s="54"/>
      <c r="FW51" s="54"/>
      <c r="FX51" s="54"/>
      <c r="FY51" s="54"/>
      <c r="FZ51" s="54"/>
      <c r="GA51" s="54"/>
      <c r="GB51" s="54"/>
      <c r="GC51" s="54"/>
      <c r="GD51" s="54"/>
      <c r="GE51" s="54"/>
      <c r="GF51" s="54"/>
      <c r="GG51" s="54"/>
      <c r="GH51" s="54"/>
      <c r="GI51" s="54"/>
      <c r="GJ51" s="54"/>
      <c r="GK51" s="54"/>
      <c r="GL51" s="54"/>
      <c r="GM51" s="54"/>
      <c r="GN51" s="54"/>
      <c r="GO51" s="54"/>
      <c r="GP51" s="54"/>
      <c r="GQ51" s="54"/>
      <c r="GR51" s="54"/>
      <c r="GS51" s="54"/>
      <c r="GT51" s="54"/>
      <c r="GU51" s="54"/>
      <c r="GV51" s="54"/>
      <c r="GW51" s="54"/>
      <c r="GX51" s="54"/>
      <c r="GY51" s="54"/>
      <c r="GZ51" s="54"/>
      <c r="HA51" s="54"/>
      <c r="HB51" s="54"/>
      <c r="HC51" s="54"/>
      <c r="HD51" s="54"/>
      <c r="HE51" s="54"/>
      <c r="HF51" s="54"/>
      <c r="HG51" s="54"/>
      <c r="HH51" s="54"/>
      <c r="HI51" s="54"/>
      <c r="HJ51" s="54"/>
      <c r="HK51" s="54"/>
      <c r="HL51" s="54"/>
      <c r="HM51" s="54"/>
      <c r="HN51" s="54"/>
      <c r="HO51" s="54"/>
      <c r="HP51" s="54"/>
      <c r="HQ51" s="54"/>
      <c r="HR51" s="54"/>
      <c r="HS51" s="54"/>
      <c r="HT51" s="54"/>
      <c r="HU51" s="54"/>
      <c r="HV51" s="54"/>
      <c r="HW51" s="54"/>
      <c r="HX51" s="54"/>
      <c r="HY51" s="54"/>
      <c r="HZ51" s="54"/>
      <c r="IA51" s="54"/>
      <c r="IB51" s="54"/>
      <c r="IC51" s="54"/>
      <c r="ID51" s="54"/>
      <c r="IE51" s="54"/>
      <c r="IF51" s="54"/>
      <c r="IG51" s="54"/>
      <c r="IH51" s="54"/>
      <c r="II51" s="54"/>
      <c r="IJ51" s="54"/>
      <c r="IK51" s="54"/>
      <c r="IL51" s="54"/>
      <c r="IM51" s="54"/>
      <c r="IN51" s="54"/>
      <c r="IO51" s="54"/>
      <c r="IP51" s="54"/>
      <c r="IQ51" s="54"/>
      <c r="IR51" s="54"/>
      <c r="IS51" s="54"/>
      <c r="IT51" s="54"/>
      <c r="IU51" s="54"/>
      <c r="IV51" s="54"/>
      <c r="IW51" s="54"/>
    </row>
    <row r="52" spans="1:257" s="58" customFormat="1" ht="24" customHeight="1">
      <c r="A52" s="216"/>
      <c r="B52" s="1425" t="s">
        <v>266</v>
      </c>
      <c r="C52" s="1426"/>
      <c r="D52" s="1426"/>
      <c r="E52" s="1426"/>
      <c r="F52" s="1426"/>
      <c r="G52" s="1426"/>
      <c r="H52" s="1426"/>
      <c r="I52" s="1426"/>
      <c r="J52" s="1426"/>
      <c r="K52" s="1426"/>
      <c r="L52" s="1426"/>
      <c r="M52" s="1426"/>
      <c r="N52" s="1426"/>
      <c r="O52" s="1426"/>
      <c r="P52" s="1426"/>
      <c r="Q52" s="1426"/>
      <c r="R52" s="1426"/>
      <c r="S52" s="1280"/>
      <c r="T52" s="1280"/>
      <c r="U52" s="1280"/>
      <c r="V52" s="1280"/>
      <c r="W52" s="1280"/>
      <c r="X52" s="1280"/>
      <c r="Y52" s="1280"/>
      <c r="Z52" s="1280"/>
      <c r="AA52" s="1280"/>
      <c r="AB52" s="1280"/>
      <c r="AC52" s="153"/>
      <c r="AD52" s="216"/>
      <c r="AE52" s="53"/>
      <c r="AF52" s="53"/>
      <c r="AG52" s="53"/>
      <c r="AH52" s="53"/>
      <c r="AI52" s="53"/>
      <c r="AJ52" s="53"/>
      <c r="AK52" s="53"/>
      <c r="AL52" s="53"/>
      <c r="AM52" s="53"/>
      <c r="AN52" s="53"/>
      <c r="AO52" s="53"/>
      <c r="AP52" s="53"/>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c r="DA52" s="54"/>
      <c r="DB52" s="54"/>
      <c r="DC52" s="54"/>
      <c r="DD52" s="54"/>
      <c r="DE52" s="54"/>
      <c r="DF52" s="54"/>
      <c r="DG52" s="54"/>
      <c r="DH52" s="54"/>
      <c r="DI52" s="54"/>
      <c r="DJ52" s="54"/>
      <c r="DK52" s="54"/>
      <c r="DL52" s="54"/>
      <c r="DM52" s="54"/>
      <c r="DN52" s="54"/>
      <c r="DO52" s="54"/>
      <c r="DP52" s="54"/>
      <c r="DQ52" s="54"/>
      <c r="DR52" s="54"/>
      <c r="DS52" s="54"/>
      <c r="DT52" s="54"/>
      <c r="DU52" s="54"/>
      <c r="DV52" s="54"/>
      <c r="DW52" s="54"/>
      <c r="DX52" s="54"/>
      <c r="DY52" s="54"/>
      <c r="DZ52" s="54"/>
      <c r="EA52" s="54"/>
      <c r="EB52" s="54"/>
      <c r="EC52" s="54"/>
      <c r="ED52" s="54"/>
      <c r="EE52" s="54"/>
      <c r="EF52" s="54"/>
      <c r="EG52" s="54"/>
      <c r="EH52" s="54"/>
      <c r="EI52" s="54"/>
      <c r="EJ52" s="54"/>
      <c r="EK52" s="54"/>
      <c r="EL52" s="54"/>
      <c r="EM52" s="54"/>
      <c r="EN52" s="54"/>
      <c r="EO52" s="54"/>
      <c r="EP52" s="54"/>
      <c r="EQ52" s="54"/>
      <c r="ER52" s="54"/>
      <c r="ES52" s="54"/>
      <c r="ET52" s="54"/>
      <c r="EU52" s="54"/>
      <c r="EV52" s="54"/>
      <c r="EW52" s="54"/>
      <c r="EX52" s="54"/>
      <c r="EY52" s="54"/>
      <c r="EZ52" s="54"/>
      <c r="FA52" s="54"/>
      <c r="FB52" s="54"/>
      <c r="FC52" s="54"/>
      <c r="FD52" s="54"/>
      <c r="FE52" s="54"/>
      <c r="FF52" s="54"/>
      <c r="FG52" s="54"/>
      <c r="FH52" s="54"/>
      <c r="FI52" s="54"/>
      <c r="FJ52" s="54"/>
      <c r="FK52" s="54"/>
      <c r="FL52" s="54"/>
      <c r="FM52" s="54"/>
      <c r="FN52" s="54"/>
      <c r="FO52" s="54"/>
      <c r="FP52" s="54"/>
      <c r="FQ52" s="54"/>
      <c r="FR52" s="54"/>
      <c r="FS52" s="54"/>
      <c r="FT52" s="54"/>
      <c r="FU52" s="54"/>
      <c r="FV52" s="54"/>
      <c r="FW52" s="54"/>
      <c r="FX52" s="54"/>
      <c r="FY52" s="54"/>
      <c r="FZ52" s="54"/>
      <c r="GA52" s="54"/>
      <c r="GB52" s="54"/>
      <c r="GC52" s="54"/>
      <c r="GD52" s="54"/>
      <c r="GE52" s="54"/>
      <c r="GF52" s="54"/>
      <c r="GG52" s="54"/>
      <c r="GH52" s="54"/>
      <c r="GI52" s="54"/>
      <c r="GJ52" s="54"/>
      <c r="GK52" s="54"/>
      <c r="GL52" s="54"/>
      <c r="GM52" s="54"/>
      <c r="GN52" s="54"/>
      <c r="GO52" s="54"/>
      <c r="GP52" s="54"/>
      <c r="GQ52" s="54"/>
      <c r="GR52" s="54"/>
      <c r="GS52" s="54"/>
      <c r="GT52" s="54"/>
      <c r="GU52" s="54"/>
      <c r="GV52" s="54"/>
      <c r="GW52" s="54"/>
      <c r="GX52" s="54"/>
      <c r="GY52" s="54"/>
      <c r="GZ52" s="54"/>
      <c r="HA52" s="54"/>
      <c r="HB52" s="54"/>
      <c r="HC52" s="54"/>
      <c r="HD52" s="54"/>
      <c r="HE52" s="54"/>
      <c r="HF52" s="54"/>
      <c r="HG52" s="54"/>
      <c r="HH52" s="54"/>
      <c r="HI52" s="54"/>
      <c r="HJ52" s="54"/>
      <c r="HK52" s="54"/>
      <c r="HL52" s="54"/>
      <c r="HM52" s="54"/>
      <c r="HN52" s="54"/>
      <c r="HO52" s="54"/>
      <c r="HP52" s="54"/>
      <c r="HQ52" s="54"/>
      <c r="HR52" s="54"/>
      <c r="HS52" s="54"/>
      <c r="HT52" s="54"/>
      <c r="HU52" s="54"/>
      <c r="HV52" s="54"/>
      <c r="HW52" s="54"/>
      <c r="HX52" s="54"/>
      <c r="HY52" s="54"/>
      <c r="HZ52" s="54"/>
      <c r="IA52" s="54"/>
      <c r="IB52" s="54"/>
      <c r="IC52" s="54"/>
      <c r="ID52" s="54"/>
      <c r="IE52" s="54"/>
      <c r="IF52" s="54"/>
      <c r="IG52" s="54"/>
      <c r="IH52" s="54"/>
      <c r="II52" s="54"/>
      <c r="IJ52" s="54"/>
      <c r="IK52" s="54"/>
      <c r="IL52" s="54"/>
      <c r="IM52" s="54"/>
      <c r="IN52" s="54"/>
      <c r="IO52" s="54"/>
      <c r="IP52" s="54"/>
      <c r="IQ52" s="54"/>
      <c r="IR52" s="54"/>
      <c r="IS52" s="54"/>
      <c r="IT52" s="54"/>
      <c r="IU52" s="54"/>
      <c r="IV52" s="54"/>
      <c r="IW52" s="54"/>
    </row>
    <row r="53" spans="1:257" s="58" customFormat="1" ht="5.25" customHeight="1">
      <c r="A53" s="216"/>
      <c r="B53" s="1427"/>
      <c r="C53" s="1280"/>
      <c r="D53" s="1280"/>
      <c r="E53" s="1280"/>
      <c r="F53" s="1280"/>
      <c r="G53" s="1280"/>
      <c r="H53" s="1280"/>
      <c r="I53" s="1280"/>
      <c r="J53" s="1280"/>
      <c r="K53" s="1280"/>
      <c r="L53" s="1280"/>
      <c r="M53" s="1280"/>
      <c r="N53" s="1280"/>
      <c r="O53" s="1280"/>
      <c r="P53" s="1280"/>
      <c r="Q53" s="1280"/>
      <c r="R53" s="1280"/>
      <c r="S53" s="1280"/>
      <c r="T53" s="1280"/>
      <c r="U53" s="1280"/>
      <c r="V53" s="1280"/>
      <c r="W53" s="1280"/>
      <c r="X53" s="1280"/>
      <c r="Y53" s="1280"/>
      <c r="Z53" s="1280"/>
      <c r="AA53" s="1280"/>
      <c r="AB53" s="1280"/>
      <c r="AC53" s="153"/>
      <c r="AD53" s="216"/>
      <c r="AE53" s="53"/>
      <c r="AF53" s="53"/>
      <c r="AG53" s="53"/>
      <c r="AH53" s="53"/>
      <c r="AI53" s="53"/>
      <c r="AJ53" s="53"/>
      <c r="AK53" s="53"/>
      <c r="AL53" s="53"/>
      <c r="AM53" s="53"/>
      <c r="AN53" s="53"/>
      <c r="AO53" s="53"/>
      <c r="AP53" s="53"/>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A53" s="54"/>
      <c r="CB53" s="54"/>
      <c r="CC53" s="54"/>
      <c r="CD53" s="54"/>
      <c r="CE53" s="54"/>
      <c r="CF53" s="54"/>
      <c r="CG53" s="54"/>
      <c r="CH53" s="54"/>
      <c r="CI53" s="54"/>
      <c r="CJ53" s="54"/>
      <c r="CK53" s="54"/>
      <c r="CL53" s="54"/>
      <c r="CM53" s="54"/>
      <c r="CN53" s="54"/>
      <c r="CO53" s="54"/>
      <c r="CP53" s="54"/>
      <c r="CQ53" s="54"/>
      <c r="CR53" s="54"/>
      <c r="CS53" s="54"/>
      <c r="CT53" s="54"/>
      <c r="CU53" s="54"/>
      <c r="CV53" s="54"/>
      <c r="CW53" s="54"/>
      <c r="CX53" s="54"/>
      <c r="CY53" s="54"/>
      <c r="CZ53" s="54"/>
      <c r="DA53" s="54"/>
      <c r="DB53" s="54"/>
      <c r="DC53" s="54"/>
      <c r="DD53" s="54"/>
      <c r="DE53" s="54"/>
      <c r="DF53" s="54"/>
      <c r="DG53" s="54"/>
      <c r="DH53" s="54"/>
      <c r="DI53" s="54"/>
      <c r="DJ53" s="54"/>
      <c r="DK53" s="54"/>
      <c r="DL53" s="54"/>
      <c r="DM53" s="54"/>
      <c r="DN53" s="54"/>
      <c r="DO53" s="54"/>
      <c r="DP53" s="54"/>
      <c r="DQ53" s="54"/>
      <c r="DR53" s="54"/>
      <c r="DS53" s="54"/>
      <c r="DT53" s="54"/>
      <c r="DU53" s="54"/>
      <c r="DV53" s="54"/>
      <c r="DW53" s="54"/>
      <c r="DX53" s="54"/>
      <c r="DY53" s="54"/>
      <c r="DZ53" s="54"/>
      <c r="EA53" s="54"/>
      <c r="EB53" s="54"/>
      <c r="EC53" s="54"/>
      <c r="ED53" s="54"/>
      <c r="EE53" s="54"/>
      <c r="EF53" s="54"/>
      <c r="EG53" s="54"/>
      <c r="EH53" s="54"/>
      <c r="EI53" s="54"/>
      <c r="EJ53" s="54"/>
      <c r="EK53" s="54"/>
      <c r="EL53" s="54"/>
      <c r="EM53" s="54"/>
      <c r="EN53" s="54"/>
      <c r="EO53" s="54"/>
      <c r="EP53" s="54"/>
      <c r="EQ53" s="54"/>
      <c r="ER53" s="54"/>
      <c r="ES53" s="54"/>
      <c r="ET53" s="54"/>
      <c r="EU53" s="54"/>
      <c r="EV53" s="54"/>
      <c r="EW53" s="54"/>
      <c r="EX53" s="54"/>
      <c r="EY53" s="54"/>
      <c r="EZ53" s="54"/>
      <c r="FA53" s="54"/>
      <c r="FB53" s="54"/>
      <c r="FC53" s="54"/>
      <c r="FD53" s="54"/>
      <c r="FE53" s="54"/>
      <c r="FF53" s="54"/>
      <c r="FG53" s="54"/>
      <c r="FH53" s="54"/>
      <c r="FI53" s="54"/>
      <c r="FJ53" s="54"/>
      <c r="FK53" s="54"/>
      <c r="FL53" s="54"/>
      <c r="FM53" s="54"/>
      <c r="FN53" s="54"/>
      <c r="FO53" s="54"/>
      <c r="FP53" s="54"/>
      <c r="FQ53" s="54"/>
      <c r="FR53" s="54"/>
      <c r="FS53" s="54"/>
      <c r="FT53" s="54"/>
      <c r="FU53" s="54"/>
      <c r="FV53" s="54"/>
      <c r="FW53" s="54"/>
      <c r="FX53" s="54"/>
      <c r="FY53" s="54"/>
      <c r="FZ53" s="54"/>
      <c r="GA53" s="54"/>
      <c r="GB53" s="54"/>
      <c r="GC53" s="54"/>
      <c r="GD53" s="54"/>
      <c r="GE53" s="54"/>
      <c r="GF53" s="54"/>
      <c r="GG53" s="54"/>
      <c r="GH53" s="54"/>
      <c r="GI53" s="54"/>
      <c r="GJ53" s="54"/>
      <c r="GK53" s="54"/>
      <c r="GL53" s="54"/>
      <c r="GM53" s="54"/>
      <c r="GN53" s="54"/>
      <c r="GO53" s="54"/>
      <c r="GP53" s="54"/>
      <c r="GQ53" s="54"/>
      <c r="GR53" s="54"/>
      <c r="GS53" s="54"/>
      <c r="GT53" s="54"/>
      <c r="GU53" s="54"/>
      <c r="GV53" s="54"/>
      <c r="GW53" s="54"/>
      <c r="GX53" s="54"/>
      <c r="GY53" s="54"/>
      <c r="GZ53" s="54"/>
      <c r="HA53" s="54"/>
      <c r="HB53" s="54"/>
      <c r="HC53" s="54"/>
      <c r="HD53" s="54"/>
      <c r="HE53" s="54"/>
      <c r="HF53" s="54"/>
      <c r="HG53" s="54"/>
      <c r="HH53" s="54"/>
      <c r="HI53" s="54"/>
      <c r="HJ53" s="54"/>
      <c r="HK53" s="54"/>
      <c r="HL53" s="54"/>
      <c r="HM53" s="54"/>
      <c r="HN53" s="54"/>
      <c r="HO53" s="54"/>
      <c r="HP53" s="54"/>
      <c r="HQ53" s="54"/>
      <c r="HR53" s="54"/>
      <c r="HS53" s="54"/>
      <c r="HT53" s="54"/>
      <c r="HU53" s="54"/>
      <c r="HV53" s="54"/>
      <c r="HW53" s="54"/>
      <c r="HX53" s="54"/>
      <c r="HY53" s="54"/>
      <c r="HZ53" s="54"/>
      <c r="IA53" s="54"/>
      <c r="IB53" s="54"/>
      <c r="IC53" s="54"/>
      <c r="ID53" s="54"/>
      <c r="IE53" s="54"/>
      <c r="IF53" s="54"/>
      <c r="IG53" s="54"/>
      <c r="IH53" s="54"/>
      <c r="II53" s="54"/>
      <c r="IJ53" s="54"/>
      <c r="IK53" s="54"/>
      <c r="IL53" s="54"/>
      <c r="IM53" s="54"/>
      <c r="IN53" s="54"/>
      <c r="IO53" s="54"/>
      <c r="IP53" s="54"/>
      <c r="IQ53" s="54"/>
      <c r="IR53" s="54"/>
      <c r="IS53" s="54"/>
      <c r="IT53" s="54"/>
      <c r="IU53" s="54"/>
      <c r="IV53" s="54"/>
      <c r="IW53" s="54"/>
    </row>
    <row r="54" spans="1:257" s="58" customFormat="1" ht="24" customHeight="1">
      <c r="A54" s="216"/>
      <c r="B54" s="1410" t="s">
        <v>180</v>
      </c>
      <c r="C54" s="1411"/>
      <c r="D54" s="1412"/>
      <c r="E54" s="1412"/>
      <c r="F54" s="1412"/>
      <c r="G54" s="1412"/>
      <c r="H54" s="1412"/>
      <c r="I54" s="1412"/>
      <c r="J54" s="1412"/>
      <c r="K54" s="1412"/>
      <c r="L54" s="1412"/>
      <c r="M54" s="1412"/>
      <c r="N54" s="1412"/>
      <c r="O54" s="1412"/>
      <c r="P54" s="397"/>
      <c r="Q54" s="398"/>
      <c r="R54" s="1411" t="s">
        <v>176</v>
      </c>
      <c r="S54" s="1428"/>
      <c r="T54" s="1428"/>
      <c r="U54" s="1428"/>
      <c r="V54" s="1428"/>
      <c r="W54" s="1428"/>
      <c r="X54" s="1428"/>
      <c r="Y54" s="1428"/>
      <c r="Z54" s="1428"/>
      <c r="AA54" s="1428"/>
      <c r="AB54" s="399"/>
      <c r="AC54" s="154"/>
      <c r="AD54" s="217"/>
      <c r="AE54" s="53"/>
      <c r="AF54" s="53"/>
      <c r="AG54" s="53"/>
      <c r="AH54" s="53"/>
      <c r="AI54" s="53"/>
      <c r="AJ54" s="53"/>
      <c r="AK54" s="53"/>
      <c r="AL54" s="53"/>
      <c r="AM54" s="53"/>
      <c r="AN54" s="53"/>
      <c r="AO54" s="53"/>
      <c r="AP54" s="53"/>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54"/>
      <c r="CV54" s="54"/>
      <c r="CW54" s="54"/>
      <c r="CX54" s="54"/>
      <c r="CY54" s="54"/>
      <c r="CZ54" s="54"/>
      <c r="DA54" s="54"/>
      <c r="DB54" s="54"/>
      <c r="DC54" s="54"/>
      <c r="DD54" s="54"/>
      <c r="DE54" s="54"/>
      <c r="DF54" s="54"/>
      <c r="DG54" s="54"/>
      <c r="DH54" s="54"/>
      <c r="DI54" s="54"/>
      <c r="DJ54" s="54"/>
      <c r="DK54" s="54"/>
      <c r="DL54" s="54"/>
      <c r="DM54" s="54"/>
      <c r="DN54" s="54"/>
      <c r="DO54" s="54"/>
      <c r="DP54" s="54"/>
      <c r="DQ54" s="54"/>
      <c r="DR54" s="54"/>
      <c r="DS54" s="54"/>
      <c r="DT54" s="54"/>
      <c r="DU54" s="54"/>
      <c r="DV54" s="54"/>
      <c r="DW54" s="54"/>
      <c r="DX54" s="54"/>
      <c r="DY54" s="54"/>
      <c r="DZ54" s="54"/>
      <c r="EA54" s="54"/>
      <c r="EB54" s="54"/>
      <c r="EC54" s="54"/>
      <c r="ED54" s="54"/>
      <c r="EE54" s="54"/>
      <c r="EF54" s="54"/>
      <c r="EG54" s="54"/>
      <c r="EH54" s="54"/>
      <c r="EI54" s="54"/>
      <c r="EJ54" s="54"/>
      <c r="EK54" s="54"/>
      <c r="EL54" s="54"/>
      <c r="EM54" s="54"/>
      <c r="EN54" s="54"/>
      <c r="EO54" s="54"/>
      <c r="EP54" s="54"/>
      <c r="EQ54" s="54"/>
      <c r="ER54" s="54"/>
      <c r="ES54" s="54"/>
      <c r="ET54" s="54"/>
      <c r="EU54" s="54"/>
      <c r="EV54" s="54"/>
      <c r="EW54" s="54"/>
      <c r="EX54" s="54"/>
      <c r="EY54" s="54"/>
      <c r="EZ54" s="54"/>
      <c r="FA54" s="54"/>
      <c r="FB54" s="54"/>
      <c r="FC54" s="54"/>
      <c r="FD54" s="54"/>
      <c r="FE54" s="54"/>
      <c r="FF54" s="54"/>
      <c r="FG54" s="54"/>
      <c r="FH54" s="54"/>
      <c r="FI54" s="54"/>
      <c r="FJ54" s="54"/>
      <c r="FK54" s="54"/>
      <c r="FL54" s="54"/>
      <c r="FM54" s="54"/>
      <c r="FN54" s="54"/>
      <c r="FO54" s="54"/>
      <c r="FP54" s="54"/>
      <c r="FQ54" s="54"/>
      <c r="FR54" s="54"/>
      <c r="FS54" s="54"/>
      <c r="FT54" s="54"/>
      <c r="FU54" s="54"/>
      <c r="FV54" s="54"/>
      <c r="FW54" s="54"/>
      <c r="FX54" s="54"/>
      <c r="FY54" s="54"/>
      <c r="FZ54" s="54"/>
      <c r="GA54" s="54"/>
      <c r="GB54" s="54"/>
      <c r="GC54" s="54"/>
      <c r="GD54" s="54"/>
      <c r="GE54" s="54"/>
      <c r="GF54" s="54"/>
      <c r="GG54" s="54"/>
      <c r="GH54" s="54"/>
      <c r="GI54" s="54"/>
      <c r="GJ54" s="54"/>
      <c r="GK54" s="54"/>
      <c r="GL54" s="54"/>
      <c r="GM54" s="54"/>
      <c r="GN54" s="54"/>
      <c r="GO54" s="54"/>
      <c r="GP54" s="54"/>
      <c r="GQ54" s="54"/>
      <c r="GR54" s="54"/>
      <c r="GS54" s="54"/>
      <c r="GT54" s="54"/>
      <c r="GU54" s="54"/>
      <c r="GV54" s="54"/>
      <c r="GW54" s="54"/>
      <c r="GX54" s="54"/>
      <c r="GY54" s="54"/>
      <c r="GZ54" s="54"/>
      <c r="HA54" s="54"/>
      <c r="HB54" s="54"/>
      <c r="HC54" s="54"/>
      <c r="HD54" s="54"/>
      <c r="HE54" s="54"/>
      <c r="HF54" s="54"/>
      <c r="HG54" s="54"/>
      <c r="HH54" s="54"/>
      <c r="HI54" s="54"/>
      <c r="HJ54" s="54"/>
      <c r="HK54" s="54"/>
      <c r="HL54" s="54"/>
      <c r="HM54" s="54"/>
      <c r="HN54" s="54"/>
      <c r="HO54" s="54"/>
      <c r="HP54" s="54"/>
      <c r="HQ54" s="54"/>
      <c r="HR54" s="54"/>
      <c r="HS54" s="54"/>
      <c r="HT54" s="54"/>
      <c r="HU54" s="54"/>
      <c r="HV54" s="54"/>
      <c r="HW54" s="54"/>
      <c r="HX54" s="54"/>
      <c r="HY54" s="54"/>
      <c r="HZ54" s="54"/>
      <c r="IA54" s="54"/>
      <c r="IB54" s="54"/>
      <c r="IC54" s="54"/>
      <c r="ID54" s="54"/>
      <c r="IE54" s="54"/>
      <c r="IF54" s="54"/>
      <c r="IG54" s="54"/>
      <c r="IH54" s="54"/>
      <c r="II54" s="54"/>
      <c r="IJ54" s="54"/>
      <c r="IK54" s="54"/>
      <c r="IL54" s="54"/>
      <c r="IM54" s="54"/>
      <c r="IN54" s="54"/>
      <c r="IO54" s="54"/>
      <c r="IP54" s="54"/>
      <c r="IQ54" s="54"/>
      <c r="IR54" s="54"/>
      <c r="IS54" s="54"/>
      <c r="IT54" s="54"/>
      <c r="IU54" s="54"/>
      <c r="IV54" s="54"/>
      <c r="IW54" s="54"/>
    </row>
    <row r="55" spans="1:257" s="58" customFormat="1" ht="5.25" customHeight="1">
      <c r="A55" s="216"/>
      <c r="B55" s="403"/>
      <c r="C55" s="404"/>
      <c r="D55" s="405"/>
      <c r="E55" s="405"/>
      <c r="F55" s="406"/>
      <c r="G55" s="406"/>
      <c r="H55" s="406"/>
      <c r="I55" s="406"/>
      <c r="J55" s="406"/>
      <c r="K55" s="406"/>
      <c r="L55" s="406"/>
      <c r="M55" s="406"/>
      <c r="N55" s="406"/>
      <c r="O55" s="406"/>
      <c r="P55" s="407"/>
      <c r="Q55" s="407"/>
      <c r="R55" s="404"/>
      <c r="S55" s="408"/>
      <c r="T55" s="408"/>
      <c r="U55" s="408"/>
      <c r="V55" s="408"/>
      <c r="W55" s="408"/>
      <c r="X55" s="408"/>
      <c r="Y55" s="408"/>
      <c r="Z55" s="408"/>
      <c r="AA55" s="408"/>
      <c r="AB55" s="407"/>
      <c r="AC55" s="409"/>
      <c r="AD55" s="217"/>
      <c r="AE55" s="53"/>
      <c r="AF55" s="53"/>
      <c r="AG55" s="53"/>
      <c r="AH55" s="53"/>
      <c r="AI55" s="53"/>
      <c r="AJ55" s="53"/>
      <c r="AK55" s="53"/>
      <c r="AL55" s="53"/>
      <c r="AM55" s="53"/>
      <c r="AN55" s="53"/>
      <c r="AO55" s="53"/>
      <c r="AP55" s="53"/>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4"/>
      <c r="CH55" s="54"/>
      <c r="CI55" s="54"/>
      <c r="CJ55" s="54"/>
      <c r="CK55" s="54"/>
      <c r="CL55" s="54"/>
      <c r="CM55" s="54"/>
      <c r="CN55" s="54"/>
      <c r="CO55" s="54"/>
      <c r="CP55" s="54"/>
      <c r="CQ55" s="54"/>
      <c r="CR55" s="54"/>
      <c r="CS55" s="54"/>
      <c r="CT55" s="54"/>
      <c r="CU55" s="54"/>
      <c r="CV55" s="54"/>
      <c r="CW55" s="54"/>
      <c r="CX55" s="54"/>
      <c r="CY55" s="54"/>
      <c r="CZ55" s="54"/>
      <c r="DA55" s="54"/>
      <c r="DB55" s="54"/>
      <c r="DC55" s="54"/>
      <c r="DD55" s="54"/>
      <c r="DE55" s="54"/>
      <c r="DF55" s="54"/>
      <c r="DG55" s="54"/>
      <c r="DH55" s="54"/>
      <c r="DI55" s="54"/>
      <c r="DJ55" s="54"/>
      <c r="DK55" s="54"/>
      <c r="DL55" s="54"/>
      <c r="DM55" s="54"/>
      <c r="DN55" s="54"/>
      <c r="DO55" s="54"/>
      <c r="DP55" s="54"/>
      <c r="DQ55" s="54"/>
      <c r="DR55" s="54"/>
      <c r="DS55" s="54"/>
      <c r="DT55" s="54"/>
      <c r="DU55" s="54"/>
      <c r="DV55" s="54"/>
      <c r="DW55" s="54"/>
      <c r="DX55" s="54"/>
      <c r="DY55" s="54"/>
      <c r="DZ55" s="54"/>
      <c r="EA55" s="54"/>
      <c r="EB55" s="54"/>
      <c r="EC55" s="54"/>
      <c r="ED55" s="54"/>
      <c r="EE55" s="54"/>
      <c r="EF55" s="54"/>
      <c r="EG55" s="54"/>
      <c r="EH55" s="54"/>
      <c r="EI55" s="54"/>
      <c r="EJ55" s="54"/>
      <c r="EK55" s="54"/>
      <c r="EL55" s="54"/>
      <c r="EM55" s="54"/>
      <c r="EN55" s="54"/>
      <c r="EO55" s="54"/>
      <c r="EP55" s="54"/>
      <c r="EQ55" s="54"/>
      <c r="ER55" s="54"/>
      <c r="ES55" s="54"/>
      <c r="ET55" s="54"/>
      <c r="EU55" s="54"/>
      <c r="EV55" s="54"/>
      <c r="EW55" s="54"/>
      <c r="EX55" s="54"/>
      <c r="EY55" s="54"/>
      <c r="EZ55" s="54"/>
      <c r="FA55" s="54"/>
      <c r="FB55" s="54"/>
      <c r="FC55" s="54"/>
      <c r="FD55" s="54"/>
      <c r="FE55" s="54"/>
      <c r="FF55" s="54"/>
      <c r="FG55" s="54"/>
      <c r="FH55" s="54"/>
      <c r="FI55" s="54"/>
      <c r="FJ55" s="54"/>
      <c r="FK55" s="54"/>
      <c r="FL55" s="54"/>
      <c r="FM55" s="54"/>
      <c r="FN55" s="54"/>
      <c r="FO55" s="54"/>
      <c r="FP55" s="54"/>
      <c r="FQ55" s="54"/>
      <c r="FR55" s="54"/>
      <c r="FS55" s="54"/>
      <c r="FT55" s="54"/>
      <c r="FU55" s="54"/>
      <c r="FV55" s="54"/>
      <c r="FW55" s="54"/>
      <c r="FX55" s="54"/>
      <c r="FY55" s="54"/>
      <c r="FZ55" s="54"/>
      <c r="GA55" s="54"/>
      <c r="GB55" s="54"/>
      <c r="GC55" s="54"/>
      <c r="GD55" s="54"/>
      <c r="GE55" s="54"/>
      <c r="GF55" s="54"/>
      <c r="GG55" s="54"/>
      <c r="GH55" s="54"/>
      <c r="GI55" s="54"/>
      <c r="GJ55" s="54"/>
      <c r="GK55" s="54"/>
      <c r="GL55" s="54"/>
      <c r="GM55" s="54"/>
      <c r="GN55" s="54"/>
      <c r="GO55" s="54"/>
      <c r="GP55" s="54"/>
      <c r="GQ55" s="54"/>
      <c r="GR55" s="54"/>
      <c r="GS55" s="54"/>
      <c r="GT55" s="54"/>
      <c r="GU55" s="54"/>
      <c r="GV55" s="54"/>
      <c r="GW55" s="54"/>
      <c r="GX55" s="54"/>
      <c r="GY55" s="54"/>
      <c r="GZ55" s="54"/>
      <c r="HA55" s="54"/>
      <c r="HB55" s="54"/>
      <c r="HC55" s="54"/>
      <c r="HD55" s="54"/>
      <c r="HE55" s="54"/>
      <c r="HF55" s="54"/>
      <c r="HG55" s="54"/>
      <c r="HH55" s="54"/>
      <c r="HI55" s="54"/>
      <c r="HJ55" s="54"/>
      <c r="HK55" s="54"/>
      <c r="HL55" s="54"/>
      <c r="HM55" s="54"/>
      <c r="HN55" s="54"/>
      <c r="HO55" s="54"/>
      <c r="HP55" s="54"/>
      <c r="HQ55" s="54"/>
      <c r="HR55" s="54"/>
      <c r="HS55" s="54"/>
      <c r="HT55" s="54"/>
      <c r="HU55" s="54"/>
      <c r="HV55" s="54"/>
      <c r="HW55" s="54"/>
      <c r="HX55" s="54"/>
      <c r="HY55" s="54"/>
      <c r="HZ55" s="54"/>
      <c r="IA55" s="54"/>
      <c r="IB55" s="54"/>
      <c r="IC55" s="54"/>
      <c r="ID55" s="54"/>
      <c r="IE55" s="54"/>
      <c r="IF55" s="54"/>
      <c r="IG55" s="54"/>
      <c r="IH55" s="54"/>
      <c r="II55" s="54"/>
      <c r="IJ55" s="54"/>
      <c r="IK55" s="54"/>
      <c r="IL55" s="54"/>
      <c r="IM55" s="54"/>
      <c r="IN55" s="54"/>
      <c r="IO55" s="54"/>
      <c r="IP55" s="54"/>
      <c r="IQ55" s="54"/>
      <c r="IR55" s="54"/>
      <c r="IS55" s="54"/>
      <c r="IT55" s="54"/>
      <c r="IU55" s="54"/>
      <c r="IV55" s="54"/>
      <c r="IW55" s="54"/>
    </row>
    <row r="56" spans="1:257" s="58" customFormat="1" ht="24" customHeight="1">
      <c r="A56" s="216"/>
      <c r="B56" s="414" t="s">
        <v>341</v>
      </c>
      <c r="C56" s="415"/>
      <c r="D56" s="416"/>
      <c r="E56" s="416"/>
      <c r="F56" s="416"/>
      <c r="G56" s="416"/>
      <c r="H56" s="416"/>
      <c r="I56" s="416"/>
      <c r="J56" s="416"/>
      <c r="K56" s="416"/>
      <c r="L56" s="416"/>
      <c r="M56" s="416"/>
      <c r="N56" s="416"/>
      <c r="O56" s="416"/>
      <c r="P56" s="397"/>
      <c r="Q56" s="398"/>
      <c r="R56" s="1429" t="s">
        <v>218</v>
      </c>
      <c r="S56" s="1430"/>
      <c r="T56" s="1430"/>
      <c r="U56" s="1430"/>
      <c r="V56" s="1430"/>
      <c r="W56" s="1430"/>
      <c r="X56" s="1430"/>
      <c r="Y56" s="1430"/>
      <c r="Z56" s="1430"/>
      <c r="AA56" s="1430"/>
      <c r="AB56" s="399"/>
      <c r="AC56" s="409"/>
      <c r="AD56" s="217"/>
      <c r="AE56" s="396"/>
      <c r="AF56" s="396"/>
      <c r="AG56" s="396"/>
      <c r="AH56" s="396"/>
      <c r="AI56" s="396"/>
      <c r="AJ56" s="396"/>
      <c r="AK56" s="396"/>
      <c r="AL56" s="396"/>
      <c r="AM56" s="396"/>
      <c r="AN56" s="396"/>
      <c r="AO56" s="396"/>
      <c r="AP56" s="396"/>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7"/>
      <c r="EB56" s="57"/>
      <c r="EC56" s="57"/>
      <c r="ED56" s="57"/>
      <c r="EE56" s="57"/>
      <c r="EF56" s="57"/>
      <c r="EG56" s="57"/>
      <c r="EH56" s="57"/>
      <c r="EI56" s="57"/>
      <c r="EJ56" s="57"/>
      <c r="EK56" s="57"/>
      <c r="EL56" s="57"/>
      <c r="EM56" s="57"/>
      <c r="EN56" s="57"/>
      <c r="EO56" s="57"/>
      <c r="EP56" s="57"/>
      <c r="EQ56" s="57"/>
      <c r="ER56" s="57"/>
      <c r="ES56" s="57"/>
      <c r="ET56" s="57"/>
      <c r="EU56" s="57"/>
      <c r="EV56" s="57"/>
      <c r="EW56" s="57"/>
      <c r="EX56" s="57"/>
      <c r="EY56" s="57"/>
      <c r="EZ56" s="57"/>
      <c r="FA56" s="57"/>
      <c r="FB56" s="57"/>
      <c r="FC56" s="57"/>
      <c r="FD56" s="57"/>
      <c r="FE56" s="57"/>
      <c r="FF56" s="57"/>
      <c r="FG56" s="57"/>
      <c r="FH56" s="57"/>
      <c r="FI56" s="57"/>
      <c r="FJ56" s="57"/>
      <c r="FK56" s="57"/>
      <c r="FL56" s="57"/>
      <c r="FM56" s="57"/>
      <c r="FN56" s="57"/>
      <c r="FO56" s="57"/>
      <c r="FP56" s="57"/>
      <c r="FQ56" s="57"/>
      <c r="FR56" s="57"/>
      <c r="FS56" s="57"/>
      <c r="FT56" s="57"/>
      <c r="FU56" s="57"/>
      <c r="FV56" s="57"/>
      <c r="FW56" s="57"/>
      <c r="FX56" s="57"/>
      <c r="FY56" s="57"/>
      <c r="FZ56" s="57"/>
      <c r="GA56" s="57"/>
      <c r="GB56" s="57"/>
      <c r="GC56" s="57"/>
      <c r="GD56" s="57"/>
      <c r="GE56" s="57"/>
      <c r="GF56" s="57"/>
      <c r="GG56" s="57"/>
      <c r="GH56" s="57"/>
      <c r="GI56" s="57"/>
      <c r="GJ56" s="57"/>
      <c r="GK56" s="57"/>
      <c r="GL56" s="57"/>
      <c r="GM56" s="57"/>
      <c r="GN56" s="57"/>
      <c r="GO56" s="57"/>
      <c r="GP56" s="57"/>
      <c r="GQ56" s="57"/>
      <c r="GR56" s="57"/>
      <c r="GS56" s="57"/>
      <c r="GT56" s="57"/>
      <c r="GU56" s="57"/>
      <c r="GV56" s="57"/>
      <c r="GW56" s="57"/>
      <c r="GX56" s="57"/>
      <c r="GY56" s="57"/>
      <c r="GZ56" s="57"/>
      <c r="HA56" s="57"/>
      <c r="HB56" s="57"/>
      <c r="HC56" s="57"/>
      <c r="HD56" s="57"/>
      <c r="HE56" s="57"/>
      <c r="HF56" s="57"/>
      <c r="HG56" s="57"/>
      <c r="HH56" s="57"/>
      <c r="HI56" s="57"/>
      <c r="HJ56" s="57"/>
      <c r="HK56" s="57"/>
      <c r="HL56" s="57"/>
      <c r="HM56" s="57"/>
      <c r="HN56" s="57"/>
      <c r="HO56" s="57"/>
      <c r="HP56" s="57"/>
      <c r="HQ56" s="57"/>
      <c r="HR56" s="57"/>
      <c r="HS56" s="57"/>
      <c r="HT56" s="57"/>
      <c r="HU56" s="57"/>
      <c r="HV56" s="57"/>
      <c r="HW56" s="57"/>
      <c r="HX56" s="57"/>
      <c r="HY56" s="57"/>
      <c r="HZ56" s="57"/>
      <c r="IA56" s="57"/>
      <c r="IB56" s="57"/>
      <c r="IC56" s="57"/>
      <c r="ID56" s="57"/>
      <c r="IE56" s="57"/>
      <c r="IF56" s="57"/>
      <c r="IG56" s="57"/>
      <c r="IH56" s="57"/>
      <c r="II56" s="57"/>
      <c r="IJ56" s="57"/>
      <c r="IK56" s="57"/>
      <c r="IL56" s="57"/>
      <c r="IM56" s="57"/>
      <c r="IN56" s="57"/>
      <c r="IO56" s="57"/>
      <c r="IP56" s="57"/>
      <c r="IQ56" s="57"/>
      <c r="IR56" s="57"/>
      <c r="IS56" s="57"/>
      <c r="IT56" s="57"/>
      <c r="IU56" s="57"/>
      <c r="IV56" s="57"/>
      <c r="IW56" s="57"/>
    </row>
    <row r="57" spans="1:257" s="58" customFormat="1" ht="5.25" customHeight="1">
      <c r="A57" s="216"/>
      <c r="B57" s="403"/>
      <c r="C57" s="404"/>
      <c r="D57" s="405"/>
      <c r="E57" s="405"/>
      <c r="F57" s="406"/>
      <c r="G57" s="406"/>
      <c r="H57" s="406"/>
      <c r="I57" s="406"/>
      <c r="J57" s="406"/>
      <c r="K57" s="406"/>
      <c r="L57" s="406"/>
      <c r="M57" s="406"/>
      <c r="N57" s="406"/>
      <c r="O57" s="406"/>
      <c r="P57" s="407"/>
      <c r="Q57" s="417"/>
      <c r="R57" s="418"/>
      <c r="S57" s="418"/>
      <c r="T57" s="418"/>
      <c r="U57" s="418"/>
      <c r="V57" s="418"/>
      <c r="W57" s="418"/>
      <c r="X57" s="418"/>
      <c r="Y57" s="418"/>
      <c r="Z57" s="418"/>
      <c r="AA57" s="418"/>
      <c r="AB57" s="419"/>
      <c r="AC57" s="420"/>
      <c r="AD57" s="217"/>
      <c r="AE57" s="396"/>
      <c r="AF57" s="396"/>
      <c r="AG57" s="396"/>
      <c r="AH57" s="396"/>
      <c r="AI57" s="396"/>
      <c r="AJ57" s="396"/>
      <c r="AK57" s="396"/>
      <c r="AL57" s="396"/>
      <c r="AM57" s="396"/>
      <c r="AN57" s="396"/>
      <c r="AO57" s="396"/>
      <c r="AP57" s="396"/>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57"/>
      <c r="BS57" s="57"/>
      <c r="BT57" s="57"/>
      <c r="BU57" s="57"/>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c r="CU57" s="57"/>
      <c r="CV57" s="57"/>
      <c r="CW57" s="57"/>
      <c r="CX57" s="57"/>
      <c r="CY57" s="57"/>
      <c r="CZ57" s="57"/>
      <c r="DA57" s="57"/>
      <c r="DB57" s="57"/>
      <c r="DC57" s="57"/>
      <c r="DD57" s="57"/>
      <c r="DE57" s="57"/>
      <c r="DF57" s="57"/>
      <c r="DG57" s="57"/>
      <c r="DH57" s="57"/>
      <c r="DI57" s="57"/>
      <c r="DJ57" s="57"/>
      <c r="DK57" s="57"/>
      <c r="DL57" s="57"/>
      <c r="DM57" s="57"/>
      <c r="DN57" s="57"/>
      <c r="DO57" s="57"/>
      <c r="DP57" s="57"/>
      <c r="DQ57" s="57"/>
      <c r="DR57" s="57"/>
      <c r="DS57" s="57"/>
      <c r="DT57" s="57"/>
      <c r="DU57" s="57"/>
      <c r="DV57" s="57"/>
      <c r="DW57" s="57"/>
      <c r="DX57" s="57"/>
      <c r="DY57" s="57"/>
      <c r="DZ57" s="57"/>
      <c r="EA57" s="57"/>
      <c r="EB57" s="57"/>
      <c r="EC57" s="57"/>
      <c r="ED57" s="57"/>
      <c r="EE57" s="57"/>
      <c r="EF57" s="57"/>
      <c r="EG57" s="57"/>
      <c r="EH57" s="57"/>
      <c r="EI57" s="57"/>
      <c r="EJ57" s="57"/>
      <c r="EK57" s="57"/>
      <c r="EL57" s="57"/>
      <c r="EM57" s="57"/>
      <c r="EN57" s="57"/>
      <c r="EO57" s="57"/>
      <c r="EP57" s="57"/>
      <c r="EQ57" s="57"/>
      <c r="ER57" s="57"/>
      <c r="ES57" s="57"/>
      <c r="ET57" s="57"/>
      <c r="EU57" s="57"/>
      <c r="EV57" s="57"/>
      <c r="EW57" s="57"/>
      <c r="EX57" s="57"/>
      <c r="EY57" s="57"/>
      <c r="EZ57" s="57"/>
      <c r="FA57" s="57"/>
      <c r="FB57" s="57"/>
      <c r="FC57" s="57"/>
      <c r="FD57" s="57"/>
      <c r="FE57" s="57"/>
      <c r="FF57" s="57"/>
      <c r="FG57" s="57"/>
      <c r="FH57" s="57"/>
      <c r="FI57" s="57"/>
      <c r="FJ57" s="57"/>
      <c r="FK57" s="57"/>
      <c r="FL57" s="57"/>
      <c r="FM57" s="57"/>
      <c r="FN57" s="57"/>
      <c r="FO57" s="57"/>
      <c r="FP57" s="57"/>
      <c r="FQ57" s="57"/>
      <c r="FR57" s="57"/>
      <c r="FS57" s="57"/>
      <c r="FT57" s="57"/>
      <c r="FU57" s="57"/>
      <c r="FV57" s="57"/>
      <c r="FW57" s="57"/>
      <c r="FX57" s="57"/>
      <c r="FY57" s="57"/>
      <c r="FZ57" s="57"/>
      <c r="GA57" s="57"/>
      <c r="GB57" s="57"/>
      <c r="GC57" s="57"/>
      <c r="GD57" s="57"/>
      <c r="GE57" s="57"/>
      <c r="GF57" s="57"/>
      <c r="GG57" s="57"/>
      <c r="GH57" s="57"/>
      <c r="GI57" s="57"/>
      <c r="GJ57" s="57"/>
      <c r="GK57" s="57"/>
      <c r="GL57" s="57"/>
      <c r="GM57" s="57"/>
      <c r="GN57" s="57"/>
      <c r="GO57" s="57"/>
      <c r="GP57" s="57"/>
      <c r="GQ57" s="57"/>
      <c r="GR57" s="57"/>
      <c r="GS57" s="57"/>
      <c r="GT57" s="57"/>
      <c r="GU57" s="57"/>
      <c r="GV57" s="57"/>
      <c r="GW57" s="57"/>
      <c r="GX57" s="57"/>
      <c r="GY57" s="57"/>
      <c r="GZ57" s="57"/>
      <c r="HA57" s="57"/>
      <c r="HB57" s="57"/>
      <c r="HC57" s="57"/>
      <c r="HD57" s="57"/>
      <c r="HE57" s="57"/>
      <c r="HF57" s="57"/>
      <c r="HG57" s="57"/>
      <c r="HH57" s="57"/>
      <c r="HI57" s="57"/>
      <c r="HJ57" s="57"/>
      <c r="HK57" s="57"/>
      <c r="HL57" s="57"/>
      <c r="HM57" s="57"/>
      <c r="HN57" s="57"/>
      <c r="HO57" s="57"/>
      <c r="HP57" s="57"/>
      <c r="HQ57" s="57"/>
      <c r="HR57" s="57"/>
      <c r="HS57" s="57"/>
      <c r="HT57" s="57"/>
      <c r="HU57" s="57"/>
      <c r="HV57" s="57"/>
      <c r="HW57" s="57"/>
      <c r="HX57" s="57"/>
      <c r="HY57" s="57"/>
      <c r="HZ57" s="57"/>
      <c r="IA57" s="57"/>
      <c r="IB57" s="57"/>
      <c r="IC57" s="57"/>
      <c r="ID57" s="57"/>
      <c r="IE57" s="57"/>
      <c r="IF57" s="57"/>
      <c r="IG57" s="57"/>
      <c r="IH57" s="57"/>
      <c r="II57" s="57"/>
      <c r="IJ57" s="57"/>
      <c r="IK57" s="57"/>
      <c r="IL57" s="57"/>
      <c r="IM57" s="57"/>
      <c r="IN57" s="57"/>
      <c r="IO57" s="57"/>
      <c r="IP57" s="57"/>
      <c r="IQ57" s="57"/>
      <c r="IR57" s="57"/>
      <c r="IS57" s="57"/>
      <c r="IT57" s="57"/>
      <c r="IU57" s="57"/>
      <c r="IV57" s="57"/>
      <c r="IW57" s="57"/>
    </row>
    <row r="58" spans="1:257" s="58" customFormat="1" ht="24" customHeight="1">
      <c r="A58" s="216"/>
      <c r="B58" s="1410" t="s">
        <v>344</v>
      </c>
      <c r="C58" s="1411"/>
      <c r="D58" s="1428"/>
      <c r="E58" s="1428"/>
      <c r="F58" s="1428"/>
      <c r="G58" s="1428"/>
      <c r="H58" s="1428"/>
      <c r="I58" s="1428"/>
      <c r="J58" s="1428"/>
      <c r="K58" s="1428"/>
      <c r="L58" s="1428"/>
      <c r="M58" s="1428"/>
      <c r="N58" s="1428"/>
      <c r="O58" s="1428"/>
      <c r="P58" s="410"/>
      <c r="Q58" s="411"/>
      <c r="R58" s="1429" t="s">
        <v>219</v>
      </c>
      <c r="S58" s="1430"/>
      <c r="T58" s="1430"/>
      <c r="U58" s="1430"/>
      <c r="V58" s="1430"/>
      <c r="W58" s="1430"/>
      <c r="X58" s="1430"/>
      <c r="Y58" s="1430"/>
      <c r="Z58" s="1430"/>
      <c r="AA58" s="1430"/>
      <c r="AB58" s="412"/>
      <c r="AC58" s="413"/>
      <c r="AD58" s="217"/>
      <c r="AE58" s="53"/>
      <c r="AF58" s="53"/>
      <c r="AG58" s="53"/>
      <c r="AH58" s="53"/>
      <c r="AI58" s="53"/>
      <c r="AJ58" s="53"/>
      <c r="AK58" s="53"/>
      <c r="AL58" s="53"/>
      <c r="AM58" s="53"/>
      <c r="AN58" s="53"/>
      <c r="AO58" s="53"/>
      <c r="AP58" s="53"/>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54"/>
      <c r="CG58" s="54"/>
      <c r="CH58" s="54"/>
      <c r="CI58" s="54"/>
      <c r="CJ58" s="54"/>
      <c r="CK58" s="54"/>
      <c r="CL58" s="54"/>
      <c r="CM58" s="54"/>
      <c r="CN58" s="54"/>
      <c r="CO58" s="54"/>
      <c r="CP58" s="54"/>
      <c r="CQ58" s="54"/>
      <c r="CR58" s="54"/>
      <c r="CS58" s="54"/>
      <c r="CT58" s="54"/>
      <c r="CU58" s="54"/>
      <c r="CV58" s="54"/>
      <c r="CW58" s="54"/>
      <c r="CX58" s="54"/>
      <c r="CY58" s="54"/>
      <c r="CZ58" s="54"/>
      <c r="DA58" s="54"/>
      <c r="DB58" s="54"/>
      <c r="DC58" s="54"/>
      <c r="DD58" s="54"/>
      <c r="DE58" s="54"/>
      <c r="DF58" s="54"/>
      <c r="DG58" s="54"/>
      <c r="DH58" s="54"/>
      <c r="DI58" s="54"/>
      <c r="DJ58" s="54"/>
      <c r="DK58" s="54"/>
      <c r="DL58" s="54"/>
      <c r="DM58" s="54"/>
      <c r="DN58" s="54"/>
      <c r="DO58" s="54"/>
      <c r="DP58" s="54"/>
      <c r="DQ58" s="54"/>
      <c r="DR58" s="54"/>
      <c r="DS58" s="54"/>
      <c r="DT58" s="54"/>
      <c r="DU58" s="54"/>
      <c r="DV58" s="54"/>
      <c r="DW58" s="54"/>
      <c r="DX58" s="54"/>
      <c r="DY58" s="54"/>
      <c r="DZ58" s="54"/>
      <c r="EA58" s="54"/>
      <c r="EB58" s="54"/>
      <c r="EC58" s="54"/>
      <c r="ED58" s="54"/>
      <c r="EE58" s="54"/>
      <c r="EF58" s="54"/>
      <c r="EG58" s="54"/>
      <c r="EH58" s="54"/>
      <c r="EI58" s="54"/>
      <c r="EJ58" s="54"/>
      <c r="EK58" s="54"/>
      <c r="EL58" s="54"/>
      <c r="EM58" s="54"/>
      <c r="EN58" s="54"/>
      <c r="EO58" s="54"/>
      <c r="EP58" s="54"/>
      <c r="EQ58" s="54"/>
      <c r="ER58" s="54"/>
      <c r="ES58" s="54"/>
      <c r="ET58" s="54"/>
      <c r="EU58" s="54"/>
      <c r="EV58" s="54"/>
      <c r="EW58" s="54"/>
      <c r="EX58" s="54"/>
      <c r="EY58" s="54"/>
      <c r="EZ58" s="54"/>
      <c r="FA58" s="54"/>
      <c r="FB58" s="54"/>
      <c r="FC58" s="54"/>
      <c r="FD58" s="54"/>
      <c r="FE58" s="54"/>
      <c r="FF58" s="54"/>
      <c r="FG58" s="54"/>
      <c r="FH58" s="54"/>
      <c r="FI58" s="54"/>
      <c r="FJ58" s="54"/>
      <c r="FK58" s="54"/>
      <c r="FL58" s="54"/>
      <c r="FM58" s="54"/>
      <c r="FN58" s="54"/>
      <c r="FO58" s="54"/>
      <c r="FP58" s="54"/>
      <c r="FQ58" s="54"/>
      <c r="FR58" s="54"/>
      <c r="FS58" s="54"/>
      <c r="FT58" s="54"/>
      <c r="FU58" s="54"/>
      <c r="FV58" s="54"/>
      <c r="FW58" s="54"/>
      <c r="FX58" s="54"/>
      <c r="FY58" s="54"/>
      <c r="FZ58" s="54"/>
      <c r="GA58" s="54"/>
      <c r="GB58" s="54"/>
      <c r="GC58" s="54"/>
      <c r="GD58" s="54"/>
      <c r="GE58" s="54"/>
      <c r="GF58" s="54"/>
      <c r="GG58" s="54"/>
      <c r="GH58" s="54"/>
      <c r="GI58" s="54"/>
      <c r="GJ58" s="54"/>
      <c r="GK58" s="54"/>
      <c r="GL58" s="54"/>
      <c r="GM58" s="54"/>
      <c r="GN58" s="54"/>
      <c r="GO58" s="54"/>
      <c r="GP58" s="54"/>
      <c r="GQ58" s="54"/>
      <c r="GR58" s="54"/>
      <c r="GS58" s="54"/>
      <c r="GT58" s="54"/>
      <c r="GU58" s="54"/>
      <c r="GV58" s="54"/>
      <c r="GW58" s="54"/>
      <c r="GX58" s="54"/>
      <c r="GY58" s="54"/>
      <c r="GZ58" s="54"/>
      <c r="HA58" s="54"/>
      <c r="HB58" s="54"/>
      <c r="HC58" s="54"/>
      <c r="HD58" s="54"/>
      <c r="HE58" s="54"/>
      <c r="HF58" s="54"/>
      <c r="HG58" s="54"/>
      <c r="HH58" s="54"/>
      <c r="HI58" s="54"/>
      <c r="HJ58" s="54"/>
      <c r="HK58" s="54"/>
      <c r="HL58" s="54"/>
      <c r="HM58" s="54"/>
      <c r="HN58" s="54"/>
      <c r="HO58" s="54"/>
      <c r="HP58" s="54"/>
      <c r="HQ58" s="54"/>
      <c r="HR58" s="54"/>
      <c r="HS58" s="54"/>
      <c r="HT58" s="54"/>
      <c r="HU58" s="54"/>
      <c r="HV58" s="54"/>
      <c r="HW58" s="54"/>
      <c r="HX58" s="54"/>
      <c r="HY58" s="54"/>
      <c r="HZ58" s="54"/>
      <c r="IA58" s="54"/>
      <c r="IB58" s="54"/>
      <c r="IC58" s="54"/>
      <c r="ID58" s="54"/>
      <c r="IE58" s="54"/>
      <c r="IF58" s="54"/>
      <c r="IG58" s="54"/>
      <c r="IH58" s="54"/>
      <c r="II58" s="54"/>
      <c r="IJ58" s="54"/>
      <c r="IK58" s="54"/>
      <c r="IL58" s="54"/>
      <c r="IM58" s="54"/>
      <c r="IN58" s="54"/>
      <c r="IO58" s="54"/>
      <c r="IP58" s="54"/>
      <c r="IQ58" s="54"/>
      <c r="IR58" s="54"/>
      <c r="IS58" s="54"/>
      <c r="IT58" s="54"/>
      <c r="IU58" s="54"/>
      <c r="IV58" s="54"/>
      <c r="IW58" s="54"/>
    </row>
    <row r="59" spans="1:257" s="58" customFormat="1" ht="5.25" customHeight="1">
      <c r="A59" s="216"/>
      <c r="B59" s="403"/>
      <c r="C59" s="404"/>
      <c r="D59" s="405"/>
      <c r="E59" s="405"/>
      <c r="F59" s="406"/>
      <c r="G59" s="406"/>
      <c r="H59" s="406"/>
      <c r="I59" s="406"/>
      <c r="J59" s="406"/>
      <c r="K59" s="406"/>
      <c r="L59" s="406"/>
      <c r="M59" s="406"/>
      <c r="N59" s="406"/>
      <c r="O59" s="406"/>
      <c r="P59" s="407"/>
      <c r="Q59" s="407"/>
      <c r="R59" s="408"/>
      <c r="S59" s="408"/>
      <c r="T59" s="408"/>
      <c r="U59" s="408"/>
      <c r="V59" s="408"/>
      <c r="W59" s="408"/>
      <c r="X59" s="408"/>
      <c r="Y59" s="408"/>
      <c r="Z59" s="408"/>
      <c r="AA59" s="408"/>
      <c r="AB59" s="407"/>
      <c r="AC59" s="409"/>
      <c r="AD59" s="217"/>
      <c r="AE59" s="53"/>
      <c r="AF59" s="53"/>
      <c r="AG59" s="53"/>
      <c r="AH59" s="53"/>
      <c r="AI59" s="53"/>
      <c r="AJ59" s="53"/>
      <c r="AK59" s="53"/>
      <c r="AL59" s="53"/>
      <c r="AM59" s="53"/>
      <c r="AN59" s="53"/>
      <c r="AO59" s="53"/>
      <c r="AP59" s="53"/>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c r="CC59" s="54"/>
      <c r="CD59" s="54"/>
      <c r="CE59" s="54"/>
      <c r="CF59" s="54"/>
      <c r="CG59" s="54"/>
      <c r="CH59" s="54"/>
      <c r="CI59" s="54"/>
      <c r="CJ59" s="54"/>
      <c r="CK59" s="54"/>
      <c r="CL59" s="54"/>
      <c r="CM59" s="54"/>
      <c r="CN59" s="54"/>
      <c r="CO59" s="54"/>
      <c r="CP59" s="54"/>
      <c r="CQ59" s="54"/>
      <c r="CR59" s="54"/>
      <c r="CS59" s="54"/>
      <c r="CT59" s="54"/>
      <c r="CU59" s="54"/>
      <c r="CV59" s="54"/>
      <c r="CW59" s="54"/>
      <c r="CX59" s="54"/>
      <c r="CY59" s="54"/>
      <c r="CZ59" s="54"/>
      <c r="DA59" s="54"/>
      <c r="DB59" s="54"/>
      <c r="DC59" s="54"/>
      <c r="DD59" s="54"/>
      <c r="DE59" s="54"/>
      <c r="DF59" s="54"/>
      <c r="DG59" s="54"/>
      <c r="DH59" s="54"/>
      <c r="DI59" s="54"/>
      <c r="DJ59" s="54"/>
      <c r="DK59" s="54"/>
      <c r="DL59" s="54"/>
      <c r="DM59" s="54"/>
      <c r="DN59" s="54"/>
      <c r="DO59" s="54"/>
      <c r="DP59" s="54"/>
      <c r="DQ59" s="54"/>
      <c r="DR59" s="54"/>
      <c r="DS59" s="54"/>
      <c r="DT59" s="54"/>
      <c r="DU59" s="54"/>
      <c r="DV59" s="54"/>
      <c r="DW59" s="54"/>
      <c r="DX59" s="54"/>
      <c r="DY59" s="54"/>
      <c r="DZ59" s="54"/>
      <c r="EA59" s="54"/>
      <c r="EB59" s="54"/>
      <c r="EC59" s="54"/>
      <c r="ED59" s="54"/>
      <c r="EE59" s="54"/>
      <c r="EF59" s="54"/>
      <c r="EG59" s="54"/>
      <c r="EH59" s="54"/>
      <c r="EI59" s="54"/>
      <c r="EJ59" s="54"/>
      <c r="EK59" s="54"/>
      <c r="EL59" s="54"/>
      <c r="EM59" s="54"/>
      <c r="EN59" s="54"/>
      <c r="EO59" s="54"/>
      <c r="EP59" s="54"/>
      <c r="EQ59" s="54"/>
      <c r="ER59" s="54"/>
      <c r="ES59" s="54"/>
      <c r="ET59" s="54"/>
      <c r="EU59" s="54"/>
      <c r="EV59" s="54"/>
      <c r="EW59" s="54"/>
      <c r="EX59" s="54"/>
      <c r="EY59" s="54"/>
      <c r="EZ59" s="54"/>
      <c r="FA59" s="54"/>
      <c r="FB59" s="54"/>
      <c r="FC59" s="54"/>
      <c r="FD59" s="54"/>
      <c r="FE59" s="54"/>
      <c r="FF59" s="54"/>
      <c r="FG59" s="54"/>
      <c r="FH59" s="54"/>
      <c r="FI59" s="54"/>
      <c r="FJ59" s="54"/>
      <c r="FK59" s="54"/>
      <c r="FL59" s="54"/>
      <c r="FM59" s="54"/>
      <c r="FN59" s="54"/>
      <c r="FO59" s="54"/>
      <c r="FP59" s="54"/>
      <c r="FQ59" s="54"/>
      <c r="FR59" s="54"/>
      <c r="FS59" s="54"/>
      <c r="FT59" s="54"/>
      <c r="FU59" s="54"/>
      <c r="FV59" s="54"/>
      <c r="FW59" s="54"/>
      <c r="FX59" s="54"/>
      <c r="FY59" s="54"/>
      <c r="FZ59" s="54"/>
      <c r="GA59" s="54"/>
      <c r="GB59" s="54"/>
      <c r="GC59" s="54"/>
      <c r="GD59" s="54"/>
      <c r="GE59" s="54"/>
      <c r="GF59" s="54"/>
      <c r="GG59" s="54"/>
      <c r="GH59" s="54"/>
      <c r="GI59" s="54"/>
      <c r="GJ59" s="54"/>
      <c r="GK59" s="54"/>
      <c r="GL59" s="54"/>
      <c r="GM59" s="54"/>
      <c r="GN59" s="54"/>
      <c r="GO59" s="54"/>
      <c r="GP59" s="54"/>
      <c r="GQ59" s="54"/>
      <c r="GR59" s="54"/>
      <c r="GS59" s="54"/>
      <c r="GT59" s="54"/>
      <c r="GU59" s="54"/>
      <c r="GV59" s="54"/>
      <c r="GW59" s="54"/>
      <c r="GX59" s="54"/>
      <c r="GY59" s="54"/>
      <c r="GZ59" s="54"/>
      <c r="HA59" s="54"/>
      <c r="HB59" s="54"/>
      <c r="HC59" s="54"/>
      <c r="HD59" s="54"/>
      <c r="HE59" s="54"/>
      <c r="HF59" s="54"/>
      <c r="HG59" s="54"/>
      <c r="HH59" s="54"/>
      <c r="HI59" s="54"/>
      <c r="HJ59" s="54"/>
      <c r="HK59" s="54"/>
      <c r="HL59" s="54"/>
      <c r="HM59" s="54"/>
      <c r="HN59" s="54"/>
      <c r="HO59" s="54"/>
      <c r="HP59" s="54"/>
      <c r="HQ59" s="54"/>
      <c r="HR59" s="54"/>
      <c r="HS59" s="54"/>
      <c r="HT59" s="54"/>
      <c r="HU59" s="54"/>
      <c r="HV59" s="54"/>
      <c r="HW59" s="54"/>
      <c r="HX59" s="54"/>
      <c r="HY59" s="54"/>
      <c r="HZ59" s="54"/>
      <c r="IA59" s="54"/>
      <c r="IB59" s="54"/>
      <c r="IC59" s="54"/>
      <c r="ID59" s="54"/>
      <c r="IE59" s="54"/>
      <c r="IF59" s="54"/>
      <c r="IG59" s="54"/>
      <c r="IH59" s="54"/>
      <c r="II59" s="54"/>
      <c r="IJ59" s="54"/>
      <c r="IK59" s="54"/>
      <c r="IL59" s="54"/>
      <c r="IM59" s="54"/>
      <c r="IN59" s="54"/>
      <c r="IO59" s="54"/>
      <c r="IP59" s="54"/>
      <c r="IQ59" s="54"/>
      <c r="IR59" s="54"/>
      <c r="IS59" s="54"/>
      <c r="IT59" s="54"/>
      <c r="IU59" s="54"/>
      <c r="IV59" s="54"/>
      <c r="IW59" s="54"/>
    </row>
    <row r="60" spans="1:257" s="58" customFormat="1" ht="24" customHeight="1">
      <c r="A60" s="216"/>
      <c r="B60" s="1410" t="s">
        <v>345</v>
      </c>
      <c r="C60" s="1411"/>
      <c r="D60" s="1428"/>
      <c r="E60" s="1428"/>
      <c r="F60" s="1428"/>
      <c r="G60" s="1428"/>
      <c r="H60" s="1428"/>
      <c r="I60" s="1428"/>
      <c r="J60" s="1428"/>
      <c r="K60" s="1428"/>
      <c r="L60" s="1428"/>
      <c r="M60" s="1428"/>
      <c r="N60" s="1428"/>
      <c r="O60" s="1428"/>
      <c r="P60" s="410"/>
      <c r="Q60" s="411"/>
      <c r="R60" s="1429" t="s">
        <v>229</v>
      </c>
      <c r="S60" s="1430"/>
      <c r="T60" s="1430"/>
      <c r="U60" s="1430"/>
      <c r="V60" s="1430"/>
      <c r="W60" s="1430"/>
      <c r="X60" s="1430"/>
      <c r="Y60" s="1430"/>
      <c r="Z60" s="1430"/>
      <c r="AA60" s="1430"/>
      <c r="AB60" s="412"/>
      <c r="AC60" s="413"/>
      <c r="AD60" s="217"/>
      <c r="AE60" s="396"/>
      <c r="AF60" s="396"/>
      <c r="AG60" s="396"/>
      <c r="AH60" s="396"/>
      <c r="AI60" s="396"/>
      <c r="AJ60" s="396"/>
      <c r="AK60" s="396"/>
      <c r="AL60" s="396"/>
      <c r="AM60" s="396"/>
      <c r="AN60" s="396"/>
      <c r="AO60" s="396"/>
      <c r="AP60" s="396"/>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c r="BT60" s="57"/>
      <c r="BU60" s="57"/>
      <c r="BV60" s="57"/>
      <c r="BW60" s="57"/>
      <c r="BX60" s="57"/>
      <c r="BY60" s="57"/>
      <c r="BZ60" s="57"/>
      <c r="CA60" s="57"/>
      <c r="CB60" s="57"/>
      <c r="CC60" s="57"/>
      <c r="CD60" s="57"/>
      <c r="CE60" s="57"/>
      <c r="CF60" s="57"/>
      <c r="CG60" s="57"/>
      <c r="CH60" s="57"/>
      <c r="CI60" s="57"/>
      <c r="CJ60" s="57"/>
      <c r="CK60" s="57"/>
      <c r="CL60" s="57"/>
      <c r="CM60" s="57"/>
      <c r="CN60" s="57"/>
      <c r="CO60" s="57"/>
      <c r="CP60" s="57"/>
      <c r="CQ60" s="57"/>
      <c r="CR60" s="57"/>
      <c r="CS60" s="57"/>
      <c r="CT60" s="57"/>
      <c r="CU60" s="57"/>
      <c r="CV60" s="57"/>
      <c r="CW60" s="57"/>
      <c r="CX60" s="57"/>
      <c r="CY60" s="57"/>
      <c r="CZ60" s="57"/>
      <c r="DA60" s="57"/>
      <c r="DB60" s="57"/>
      <c r="DC60" s="57"/>
      <c r="DD60" s="57"/>
      <c r="DE60" s="57"/>
      <c r="DF60" s="57"/>
      <c r="DG60" s="57"/>
      <c r="DH60" s="57"/>
      <c r="DI60" s="57"/>
      <c r="DJ60" s="57"/>
      <c r="DK60" s="57"/>
      <c r="DL60" s="57"/>
      <c r="DM60" s="57"/>
      <c r="DN60" s="57"/>
      <c r="DO60" s="57"/>
      <c r="DP60" s="57"/>
      <c r="DQ60" s="57"/>
      <c r="DR60" s="57"/>
      <c r="DS60" s="57"/>
      <c r="DT60" s="57"/>
      <c r="DU60" s="57"/>
      <c r="DV60" s="57"/>
      <c r="DW60" s="57"/>
      <c r="DX60" s="57"/>
      <c r="DY60" s="57"/>
      <c r="DZ60" s="57"/>
      <c r="EA60" s="57"/>
      <c r="EB60" s="57"/>
      <c r="EC60" s="57"/>
      <c r="ED60" s="57"/>
      <c r="EE60" s="57"/>
      <c r="EF60" s="57"/>
      <c r="EG60" s="57"/>
      <c r="EH60" s="57"/>
      <c r="EI60" s="57"/>
      <c r="EJ60" s="57"/>
      <c r="EK60" s="57"/>
      <c r="EL60" s="57"/>
      <c r="EM60" s="57"/>
      <c r="EN60" s="57"/>
      <c r="EO60" s="57"/>
      <c r="EP60" s="57"/>
      <c r="EQ60" s="57"/>
      <c r="ER60" s="57"/>
      <c r="ES60" s="57"/>
      <c r="ET60" s="57"/>
      <c r="EU60" s="57"/>
      <c r="EV60" s="57"/>
      <c r="EW60" s="57"/>
      <c r="EX60" s="57"/>
      <c r="EY60" s="57"/>
      <c r="EZ60" s="57"/>
      <c r="FA60" s="57"/>
      <c r="FB60" s="57"/>
      <c r="FC60" s="57"/>
      <c r="FD60" s="57"/>
      <c r="FE60" s="57"/>
      <c r="FF60" s="57"/>
      <c r="FG60" s="57"/>
      <c r="FH60" s="57"/>
      <c r="FI60" s="57"/>
      <c r="FJ60" s="57"/>
      <c r="FK60" s="57"/>
      <c r="FL60" s="57"/>
      <c r="FM60" s="57"/>
      <c r="FN60" s="57"/>
      <c r="FO60" s="57"/>
      <c r="FP60" s="57"/>
      <c r="FQ60" s="57"/>
      <c r="FR60" s="57"/>
      <c r="FS60" s="57"/>
      <c r="FT60" s="57"/>
      <c r="FU60" s="57"/>
      <c r="FV60" s="57"/>
      <c r="FW60" s="57"/>
      <c r="FX60" s="57"/>
      <c r="FY60" s="57"/>
      <c r="FZ60" s="57"/>
      <c r="GA60" s="57"/>
      <c r="GB60" s="57"/>
      <c r="GC60" s="57"/>
      <c r="GD60" s="57"/>
      <c r="GE60" s="57"/>
      <c r="GF60" s="57"/>
      <c r="GG60" s="57"/>
      <c r="GH60" s="57"/>
      <c r="GI60" s="57"/>
      <c r="GJ60" s="57"/>
      <c r="GK60" s="57"/>
      <c r="GL60" s="57"/>
      <c r="GM60" s="57"/>
      <c r="GN60" s="57"/>
      <c r="GO60" s="57"/>
      <c r="GP60" s="57"/>
      <c r="GQ60" s="57"/>
      <c r="GR60" s="57"/>
      <c r="GS60" s="57"/>
      <c r="GT60" s="57"/>
      <c r="GU60" s="57"/>
      <c r="GV60" s="57"/>
      <c r="GW60" s="57"/>
      <c r="GX60" s="57"/>
      <c r="GY60" s="57"/>
      <c r="GZ60" s="57"/>
      <c r="HA60" s="57"/>
      <c r="HB60" s="57"/>
      <c r="HC60" s="57"/>
      <c r="HD60" s="57"/>
      <c r="HE60" s="57"/>
      <c r="HF60" s="57"/>
      <c r="HG60" s="57"/>
      <c r="HH60" s="57"/>
      <c r="HI60" s="57"/>
      <c r="HJ60" s="57"/>
      <c r="HK60" s="57"/>
      <c r="HL60" s="57"/>
      <c r="HM60" s="57"/>
      <c r="HN60" s="57"/>
      <c r="HO60" s="57"/>
      <c r="HP60" s="57"/>
      <c r="HQ60" s="57"/>
      <c r="HR60" s="57"/>
      <c r="HS60" s="57"/>
      <c r="HT60" s="57"/>
      <c r="HU60" s="57"/>
      <c r="HV60" s="57"/>
      <c r="HW60" s="57"/>
      <c r="HX60" s="57"/>
      <c r="HY60" s="57"/>
      <c r="HZ60" s="57"/>
      <c r="IA60" s="57"/>
      <c r="IB60" s="57"/>
      <c r="IC60" s="57"/>
      <c r="ID60" s="57"/>
      <c r="IE60" s="57"/>
      <c r="IF60" s="57"/>
      <c r="IG60" s="57"/>
      <c r="IH60" s="57"/>
      <c r="II60" s="57"/>
      <c r="IJ60" s="57"/>
      <c r="IK60" s="57"/>
      <c r="IL60" s="57"/>
      <c r="IM60" s="57"/>
      <c r="IN60" s="57"/>
      <c r="IO60" s="57"/>
      <c r="IP60" s="57"/>
      <c r="IQ60" s="57"/>
      <c r="IR60" s="57"/>
      <c r="IS60" s="57"/>
      <c r="IT60" s="57"/>
      <c r="IU60" s="57"/>
      <c r="IV60" s="57"/>
      <c r="IW60" s="57"/>
    </row>
    <row r="61" spans="1:257" s="58" customFormat="1" ht="5.25" customHeight="1">
      <c r="A61" s="216"/>
      <c r="B61" s="403"/>
      <c r="C61" s="404"/>
      <c r="D61" s="405"/>
      <c r="E61" s="405"/>
      <c r="F61" s="406"/>
      <c r="G61" s="406"/>
      <c r="H61" s="406"/>
      <c r="I61" s="406"/>
      <c r="J61" s="406"/>
      <c r="K61" s="406"/>
      <c r="L61" s="406"/>
      <c r="M61" s="406"/>
      <c r="N61" s="406"/>
      <c r="O61" s="406"/>
      <c r="P61" s="407"/>
      <c r="Q61" s="407"/>
      <c r="R61" s="418"/>
      <c r="S61" s="418"/>
      <c r="T61" s="418"/>
      <c r="U61" s="418"/>
      <c r="V61" s="418"/>
      <c r="W61" s="418"/>
      <c r="X61" s="418"/>
      <c r="Y61" s="418"/>
      <c r="Z61" s="418"/>
      <c r="AA61" s="418"/>
      <c r="AB61" s="407"/>
      <c r="AC61" s="409"/>
      <c r="AD61" s="217"/>
      <c r="AE61" s="396"/>
      <c r="AF61" s="396"/>
      <c r="AG61" s="396"/>
      <c r="AH61" s="396"/>
      <c r="AI61" s="396"/>
      <c r="AJ61" s="396"/>
      <c r="AK61" s="396"/>
      <c r="AL61" s="396"/>
      <c r="AM61" s="396"/>
      <c r="AN61" s="396"/>
      <c r="AO61" s="396"/>
      <c r="AP61" s="396"/>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c r="BT61" s="57"/>
      <c r="BU61" s="57"/>
      <c r="BV61" s="57"/>
      <c r="BW61" s="57"/>
      <c r="BX61" s="57"/>
      <c r="BY61" s="57"/>
      <c r="BZ61" s="57"/>
      <c r="CA61" s="57"/>
      <c r="CB61" s="57"/>
      <c r="CC61" s="57"/>
      <c r="CD61" s="57"/>
      <c r="CE61" s="57"/>
      <c r="CF61" s="57"/>
      <c r="CG61" s="57"/>
      <c r="CH61" s="57"/>
      <c r="CI61" s="57"/>
      <c r="CJ61" s="57"/>
      <c r="CK61" s="57"/>
      <c r="CL61" s="57"/>
      <c r="CM61" s="57"/>
      <c r="CN61" s="57"/>
      <c r="CO61" s="57"/>
      <c r="CP61" s="57"/>
      <c r="CQ61" s="57"/>
      <c r="CR61" s="57"/>
      <c r="CS61" s="57"/>
      <c r="CT61" s="57"/>
      <c r="CU61" s="57"/>
      <c r="CV61" s="57"/>
      <c r="CW61" s="57"/>
      <c r="CX61" s="57"/>
      <c r="CY61" s="57"/>
      <c r="CZ61" s="57"/>
      <c r="DA61" s="57"/>
      <c r="DB61" s="57"/>
      <c r="DC61" s="57"/>
      <c r="DD61" s="57"/>
      <c r="DE61" s="57"/>
      <c r="DF61" s="57"/>
      <c r="DG61" s="57"/>
      <c r="DH61" s="57"/>
      <c r="DI61" s="57"/>
      <c r="DJ61" s="57"/>
      <c r="DK61" s="57"/>
      <c r="DL61" s="57"/>
      <c r="DM61" s="57"/>
      <c r="DN61" s="57"/>
      <c r="DO61" s="57"/>
      <c r="DP61" s="57"/>
      <c r="DQ61" s="57"/>
      <c r="DR61" s="57"/>
      <c r="DS61" s="57"/>
      <c r="DT61" s="57"/>
      <c r="DU61" s="57"/>
      <c r="DV61" s="57"/>
      <c r="DW61" s="57"/>
      <c r="DX61" s="57"/>
      <c r="DY61" s="57"/>
      <c r="DZ61" s="57"/>
      <c r="EA61" s="57"/>
      <c r="EB61" s="57"/>
      <c r="EC61" s="57"/>
      <c r="ED61" s="57"/>
      <c r="EE61" s="57"/>
      <c r="EF61" s="57"/>
      <c r="EG61" s="57"/>
      <c r="EH61" s="57"/>
      <c r="EI61" s="57"/>
      <c r="EJ61" s="57"/>
      <c r="EK61" s="57"/>
      <c r="EL61" s="57"/>
      <c r="EM61" s="57"/>
      <c r="EN61" s="57"/>
      <c r="EO61" s="57"/>
      <c r="EP61" s="57"/>
      <c r="EQ61" s="57"/>
      <c r="ER61" s="57"/>
      <c r="ES61" s="57"/>
      <c r="ET61" s="57"/>
      <c r="EU61" s="57"/>
      <c r="EV61" s="57"/>
      <c r="EW61" s="57"/>
      <c r="EX61" s="57"/>
      <c r="EY61" s="57"/>
      <c r="EZ61" s="57"/>
      <c r="FA61" s="57"/>
      <c r="FB61" s="57"/>
      <c r="FC61" s="57"/>
      <c r="FD61" s="57"/>
      <c r="FE61" s="57"/>
      <c r="FF61" s="57"/>
      <c r="FG61" s="57"/>
      <c r="FH61" s="57"/>
      <c r="FI61" s="57"/>
      <c r="FJ61" s="57"/>
      <c r="FK61" s="57"/>
      <c r="FL61" s="57"/>
      <c r="FM61" s="57"/>
      <c r="FN61" s="57"/>
      <c r="FO61" s="57"/>
      <c r="FP61" s="57"/>
      <c r="FQ61" s="57"/>
      <c r="FR61" s="57"/>
      <c r="FS61" s="57"/>
      <c r="FT61" s="57"/>
      <c r="FU61" s="57"/>
      <c r="FV61" s="57"/>
      <c r="FW61" s="57"/>
      <c r="FX61" s="57"/>
      <c r="FY61" s="57"/>
      <c r="FZ61" s="57"/>
      <c r="GA61" s="57"/>
      <c r="GB61" s="57"/>
      <c r="GC61" s="57"/>
      <c r="GD61" s="57"/>
      <c r="GE61" s="57"/>
      <c r="GF61" s="57"/>
      <c r="GG61" s="57"/>
      <c r="GH61" s="57"/>
      <c r="GI61" s="57"/>
      <c r="GJ61" s="57"/>
      <c r="GK61" s="57"/>
      <c r="GL61" s="57"/>
      <c r="GM61" s="57"/>
      <c r="GN61" s="57"/>
      <c r="GO61" s="57"/>
      <c r="GP61" s="57"/>
      <c r="GQ61" s="57"/>
      <c r="GR61" s="57"/>
      <c r="GS61" s="57"/>
      <c r="GT61" s="57"/>
      <c r="GU61" s="57"/>
      <c r="GV61" s="57"/>
      <c r="GW61" s="57"/>
      <c r="GX61" s="57"/>
      <c r="GY61" s="57"/>
      <c r="GZ61" s="57"/>
      <c r="HA61" s="57"/>
      <c r="HB61" s="57"/>
      <c r="HC61" s="57"/>
      <c r="HD61" s="57"/>
      <c r="HE61" s="57"/>
      <c r="HF61" s="57"/>
      <c r="HG61" s="57"/>
      <c r="HH61" s="57"/>
      <c r="HI61" s="57"/>
      <c r="HJ61" s="57"/>
      <c r="HK61" s="57"/>
      <c r="HL61" s="57"/>
      <c r="HM61" s="57"/>
      <c r="HN61" s="57"/>
      <c r="HO61" s="57"/>
      <c r="HP61" s="57"/>
      <c r="HQ61" s="57"/>
      <c r="HR61" s="57"/>
      <c r="HS61" s="57"/>
      <c r="HT61" s="57"/>
      <c r="HU61" s="57"/>
      <c r="HV61" s="57"/>
      <c r="HW61" s="57"/>
      <c r="HX61" s="57"/>
      <c r="HY61" s="57"/>
      <c r="HZ61" s="57"/>
      <c r="IA61" s="57"/>
      <c r="IB61" s="57"/>
      <c r="IC61" s="57"/>
      <c r="ID61" s="57"/>
      <c r="IE61" s="57"/>
      <c r="IF61" s="57"/>
      <c r="IG61" s="57"/>
      <c r="IH61" s="57"/>
      <c r="II61" s="57"/>
      <c r="IJ61" s="57"/>
      <c r="IK61" s="57"/>
      <c r="IL61" s="57"/>
      <c r="IM61" s="57"/>
      <c r="IN61" s="57"/>
      <c r="IO61" s="57"/>
      <c r="IP61" s="57"/>
      <c r="IQ61" s="57"/>
      <c r="IR61" s="57"/>
      <c r="IS61" s="57"/>
      <c r="IT61" s="57"/>
      <c r="IU61" s="57"/>
      <c r="IV61" s="57"/>
      <c r="IW61" s="57"/>
    </row>
    <row r="62" spans="1:257" s="58" customFormat="1" ht="24" customHeight="1">
      <c r="A62" s="216"/>
      <c r="B62" s="414" t="s">
        <v>342</v>
      </c>
      <c r="C62" s="415"/>
      <c r="D62" s="421"/>
      <c r="E62" s="421"/>
      <c r="F62" s="421"/>
      <c r="G62" s="421"/>
      <c r="H62" s="421"/>
      <c r="I62" s="421"/>
      <c r="J62" s="421"/>
      <c r="K62" s="421"/>
      <c r="L62" s="421"/>
      <c r="M62" s="421"/>
      <c r="N62" s="421"/>
      <c r="O62" s="421"/>
      <c r="P62" s="410"/>
      <c r="Q62" s="411"/>
      <c r="R62" s="1429" t="s">
        <v>230</v>
      </c>
      <c r="S62" s="1430"/>
      <c r="T62" s="1430"/>
      <c r="U62" s="1430"/>
      <c r="V62" s="1430"/>
      <c r="W62" s="1430"/>
      <c r="X62" s="1430"/>
      <c r="Y62" s="1430"/>
      <c r="Z62" s="1430"/>
      <c r="AA62" s="1430"/>
      <c r="AB62" s="412"/>
      <c r="AC62" s="413"/>
      <c r="AD62" s="217"/>
      <c r="AE62" s="53"/>
      <c r="AF62" s="53"/>
      <c r="AG62" s="53"/>
      <c r="AH62" s="53"/>
      <c r="AI62" s="53"/>
      <c r="AJ62" s="53"/>
      <c r="AK62" s="53"/>
      <c r="AL62" s="53"/>
      <c r="AM62" s="53"/>
      <c r="AN62" s="53"/>
      <c r="AO62" s="53"/>
      <c r="AP62" s="53"/>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4"/>
      <c r="BY62" s="54"/>
      <c r="BZ62" s="54"/>
      <c r="CA62" s="54"/>
      <c r="CB62" s="54"/>
      <c r="CC62" s="54"/>
      <c r="CD62" s="54"/>
      <c r="CE62" s="54"/>
      <c r="CF62" s="54"/>
      <c r="CG62" s="54"/>
      <c r="CH62" s="54"/>
      <c r="CI62" s="54"/>
      <c r="CJ62" s="54"/>
      <c r="CK62" s="54"/>
      <c r="CL62" s="54"/>
      <c r="CM62" s="54"/>
      <c r="CN62" s="54"/>
      <c r="CO62" s="54"/>
      <c r="CP62" s="54"/>
      <c r="CQ62" s="54"/>
      <c r="CR62" s="54"/>
      <c r="CS62" s="54"/>
      <c r="CT62" s="54"/>
      <c r="CU62" s="54"/>
      <c r="CV62" s="54"/>
      <c r="CW62" s="54"/>
      <c r="CX62" s="54"/>
      <c r="CY62" s="54"/>
      <c r="CZ62" s="54"/>
      <c r="DA62" s="54"/>
      <c r="DB62" s="54"/>
      <c r="DC62" s="54"/>
      <c r="DD62" s="54"/>
      <c r="DE62" s="54"/>
      <c r="DF62" s="54"/>
      <c r="DG62" s="54"/>
      <c r="DH62" s="54"/>
      <c r="DI62" s="54"/>
      <c r="DJ62" s="54"/>
      <c r="DK62" s="54"/>
      <c r="DL62" s="54"/>
      <c r="DM62" s="54"/>
      <c r="DN62" s="54"/>
      <c r="DO62" s="54"/>
      <c r="DP62" s="54"/>
      <c r="DQ62" s="54"/>
      <c r="DR62" s="54"/>
      <c r="DS62" s="54"/>
      <c r="DT62" s="54"/>
      <c r="DU62" s="54"/>
      <c r="DV62" s="54"/>
      <c r="DW62" s="54"/>
      <c r="DX62" s="54"/>
      <c r="DY62" s="54"/>
      <c r="DZ62" s="54"/>
      <c r="EA62" s="54"/>
      <c r="EB62" s="54"/>
      <c r="EC62" s="54"/>
      <c r="ED62" s="54"/>
      <c r="EE62" s="54"/>
      <c r="EF62" s="54"/>
      <c r="EG62" s="54"/>
      <c r="EH62" s="54"/>
      <c r="EI62" s="54"/>
      <c r="EJ62" s="54"/>
      <c r="EK62" s="54"/>
      <c r="EL62" s="54"/>
      <c r="EM62" s="54"/>
      <c r="EN62" s="54"/>
      <c r="EO62" s="54"/>
      <c r="EP62" s="54"/>
      <c r="EQ62" s="54"/>
      <c r="ER62" s="54"/>
      <c r="ES62" s="54"/>
      <c r="ET62" s="54"/>
      <c r="EU62" s="54"/>
      <c r="EV62" s="54"/>
      <c r="EW62" s="54"/>
      <c r="EX62" s="54"/>
      <c r="EY62" s="54"/>
      <c r="EZ62" s="54"/>
      <c r="FA62" s="54"/>
      <c r="FB62" s="54"/>
      <c r="FC62" s="54"/>
      <c r="FD62" s="54"/>
      <c r="FE62" s="54"/>
      <c r="FF62" s="54"/>
      <c r="FG62" s="54"/>
      <c r="FH62" s="54"/>
      <c r="FI62" s="54"/>
      <c r="FJ62" s="54"/>
      <c r="FK62" s="54"/>
      <c r="FL62" s="54"/>
      <c r="FM62" s="54"/>
      <c r="FN62" s="54"/>
      <c r="FO62" s="54"/>
      <c r="FP62" s="54"/>
      <c r="FQ62" s="54"/>
      <c r="FR62" s="54"/>
      <c r="FS62" s="54"/>
      <c r="FT62" s="54"/>
      <c r="FU62" s="54"/>
      <c r="FV62" s="54"/>
      <c r="FW62" s="54"/>
      <c r="FX62" s="54"/>
      <c r="FY62" s="54"/>
      <c r="FZ62" s="54"/>
      <c r="GA62" s="54"/>
      <c r="GB62" s="54"/>
      <c r="GC62" s="54"/>
      <c r="GD62" s="54"/>
      <c r="GE62" s="54"/>
      <c r="GF62" s="54"/>
      <c r="GG62" s="54"/>
      <c r="GH62" s="54"/>
      <c r="GI62" s="54"/>
      <c r="GJ62" s="54"/>
      <c r="GK62" s="54"/>
      <c r="GL62" s="54"/>
      <c r="GM62" s="54"/>
      <c r="GN62" s="54"/>
      <c r="GO62" s="54"/>
      <c r="GP62" s="54"/>
      <c r="GQ62" s="54"/>
      <c r="GR62" s="54"/>
      <c r="GS62" s="54"/>
      <c r="GT62" s="54"/>
      <c r="GU62" s="54"/>
      <c r="GV62" s="54"/>
      <c r="GW62" s="54"/>
      <c r="GX62" s="54"/>
      <c r="GY62" s="54"/>
      <c r="GZ62" s="54"/>
      <c r="HA62" s="54"/>
      <c r="HB62" s="54"/>
      <c r="HC62" s="54"/>
      <c r="HD62" s="54"/>
      <c r="HE62" s="54"/>
      <c r="HF62" s="54"/>
      <c r="HG62" s="54"/>
      <c r="HH62" s="54"/>
      <c r="HI62" s="54"/>
      <c r="HJ62" s="54"/>
      <c r="HK62" s="54"/>
      <c r="HL62" s="54"/>
      <c r="HM62" s="54"/>
      <c r="HN62" s="54"/>
      <c r="HO62" s="54"/>
      <c r="HP62" s="54"/>
      <c r="HQ62" s="54"/>
      <c r="HR62" s="54"/>
      <c r="HS62" s="54"/>
      <c r="HT62" s="54"/>
      <c r="HU62" s="54"/>
      <c r="HV62" s="54"/>
      <c r="HW62" s="54"/>
      <c r="HX62" s="54"/>
      <c r="HY62" s="54"/>
      <c r="HZ62" s="54"/>
      <c r="IA62" s="54"/>
      <c r="IB62" s="54"/>
      <c r="IC62" s="54"/>
      <c r="ID62" s="54"/>
      <c r="IE62" s="54"/>
      <c r="IF62" s="54"/>
      <c r="IG62" s="54"/>
      <c r="IH62" s="54"/>
      <c r="II62" s="54"/>
      <c r="IJ62" s="54"/>
      <c r="IK62" s="54"/>
      <c r="IL62" s="54"/>
      <c r="IM62" s="54"/>
      <c r="IN62" s="54"/>
      <c r="IO62" s="54"/>
      <c r="IP62" s="54"/>
      <c r="IQ62" s="54"/>
      <c r="IR62" s="54"/>
      <c r="IS62" s="54"/>
      <c r="IT62" s="54"/>
      <c r="IU62" s="54"/>
      <c r="IV62" s="54"/>
      <c r="IW62" s="54"/>
    </row>
    <row r="63" spans="1:257" s="58" customFormat="1" ht="5.25" customHeight="1">
      <c r="A63" s="216"/>
      <c r="B63" s="403"/>
      <c r="C63" s="404"/>
      <c r="D63" s="405"/>
      <c r="E63" s="405"/>
      <c r="F63" s="406"/>
      <c r="G63" s="406"/>
      <c r="H63" s="406"/>
      <c r="I63" s="406"/>
      <c r="J63" s="406"/>
      <c r="K63" s="406"/>
      <c r="L63" s="406"/>
      <c r="M63" s="406"/>
      <c r="N63" s="406"/>
      <c r="O63" s="406"/>
      <c r="P63" s="407"/>
      <c r="Q63" s="407"/>
      <c r="R63" s="418"/>
      <c r="S63" s="418"/>
      <c r="T63" s="418"/>
      <c r="U63" s="418"/>
      <c r="V63" s="418"/>
      <c r="W63" s="418"/>
      <c r="X63" s="418"/>
      <c r="Y63" s="418"/>
      <c r="Z63" s="418"/>
      <c r="AA63" s="418"/>
      <c r="AB63" s="407"/>
      <c r="AC63" s="409"/>
      <c r="AD63" s="217"/>
      <c r="AE63" s="53"/>
      <c r="AF63" s="53"/>
      <c r="AG63" s="53"/>
      <c r="AH63" s="53"/>
      <c r="AI63" s="53"/>
      <c r="AJ63" s="53"/>
      <c r="AK63" s="53"/>
      <c r="AL63" s="53"/>
      <c r="AM63" s="53"/>
      <c r="AN63" s="53"/>
      <c r="AO63" s="53"/>
      <c r="AP63" s="53"/>
      <c r="AQ63" s="54"/>
      <c r="AR63" s="54"/>
      <c r="AS63" s="54"/>
      <c r="AT63" s="54"/>
      <c r="AU63" s="54"/>
      <c r="AV63" s="54"/>
      <c r="AW63" s="54"/>
      <c r="AX63" s="54"/>
      <c r="AY63" s="54"/>
      <c r="AZ63" s="54"/>
      <c r="BA63" s="54"/>
      <c r="BB63" s="54"/>
      <c r="BC63" s="54"/>
      <c r="BD63" s="54"/>
      <c r="BE63" s="54"/>
      <c r="BF63" s="54"/>
      <c r="BG63" s="54"/>
      <c r="BH63" s="54"/>
      <c r="BI63" s="54"/>
      <c r="BJ63" s="54"/>
      <c r="BK63" s="54"/>
      <c r="BL63" s="54"/>
      <c r="BM63" s="54"/>
      <c r="BN63" s="54"/>
      <c r="BO63" s="54"/>
      <c r="BP63" s="54"/>
      <c r="BQ63" s="54"/>
      <c r="BR63" s="54"/>
      <c r="BS63" s="54"/>
      <c r="BT63" s="54"/>
      <c r="BU63" s="54"/>
      <c r="BV63" s="54"/>
      <c r="BW63" s="54"/>
      <c r="BX63" s="54"/>
      <c r="BY63" s="54"/>
      <c r="BZ63" s="54"/>
      <c r="CA63" s="54"/>
      <c r="CB63" s="54"/>
      <c r="CC63" s="54"/>
      <c r="CD63" s="54"/>
      <c r="CE63" s="54"/>
      <c r="CF63" s="54"/>
      <c r="CG63" s="54"/>
      <c r="CH63" s="54"/>
      <c r="CI63" s="54"/>
      <c r="CJ63" s="54"/>
      <c r="CK63" s="54"/>
      <c r="CL63" s="54"/>
      <c r="CM63" s="54"/>
      <c r="CN63" s="54"/>
      <c r="CO63" s="54"/>
      <c r="CP63" s="54"/>
      <c r="CQ63" s="54"/>
      <c r="CR63" s="54"/>
      <c r="CS63" s="54"/>
      <c r="CT63" s="54"/>
      <c r="CU63" s="54"/>
      <c r="CV63" s="54"/>
      <c r="CW63" s="54"/>
      <c r="CX63" s="54"/>
      <c r="CY63" s="54"/>
      <c r="CZ63" s="54"/>
      <c r="DA63" s="54"/>
      <c r="DB63" s="54"/>
      <c r="DC63" s="54"/>
      <c r="DD63" s="54"/>
      <c r="DE63" s="54"/>
      <c r="DF63" s="54"/>
      <c r="DG63" s="54"/>
      <c r="DH63" s="54"/>
      <c r="DI63" s="54"/>
      <c r="DJ63" s="54"/>
      <c r="DK63" s="54"/>
      <c r="DL63" s="54"/>
      <c r="DM63" s="54"/>
      <c r="DN63" s="54"/>
      <c r="DO63" s="54"/>
      <c r="DP63" s="54"/>
      <c r="DQ63" s="54"/>
      <c r="DR63" s="54"/>
      <c r="DS63" s="54"/>
      <c r="DT63" s="54"/>
      <c r="DU63" s="54"/>
      <c r="DV63" s="54"/>
      <c r="DW63" s="54"/>
      <c r="DX63" s="54"/>
      <c r="DY63" s="54"/>
      <c r="DZ63" s="54"/>
      <c r="EA63" s="54"/>
      <c r="EB63" s="54"/>
      <c r="EC63" s="54"/>
      <c r="ED63" s="54"/>
      <c r="EE63" s="54"/>
      <c r="EF63" s="54"/>
      <c r="EG63" s="54"/>
      <c r="EH63" s="54"/>
      <c r="EI63" s="54"/>
      <c r="EJ63" s="54"/>
      <c r="EK63" s="54"/>
      <c r="EL63" s="54"/>
      <c r="EM63" s="54"/>
      <c r="EN63" s="54"/>
      <c r="EO63" s="54"/>
      <c r="EP63" s="54"/>
      <c r="EQ63" s="54"/>
      <c r="ER63" s="54"/>
      <c r="ES63" s="54"/>
      <c r="ET63" s="54"/>
      <c r="EU63" s="54"/>
      <c r="EV63" s="54"/>
      <c r="EW63" s="54"/>
      <c r="EX63" s="54"/>
      <c r="EY63" s="54"/>
      <c r="EZ63" s="54"/>
      <c r="FA63" s="54"/>
      <c r="FB63" s="54"/>
      <c r="FC63" s="54"/>
      <c r="FD63" s="54"/>
      <c r="FE63" s="54"/>
      <c r="FF63" s="54"/>
      <c r="FG63" s="54"/>
      <c r="FH63" s="54"/>
      <c r="FI63" s="54"/>
      <c r="FJ63" s="54"/>
      <c r="FK63" s="54"/>
      <c r="FL63" s="54"/>
      <c r="FM63" s="54"/>
      <c r="FN63" s="54"/>
      <c r="FO63" s="54"/>
      <c r="FP63" s="54"/>
      <c r="FQ63" s="54"/>
      <c r="FR63" s="54"/>
      <c r="FS63" s="54"/>
      <c r="FT63" s="54"/>
      <c r="FU63" s="54"/>
      <c r="FV63" s="54"/>
      <c r="FW63" s="54"/>
      <c r="FX63" s="54"/>
      <c r="FY63" s="54"/>
      <c r="FZ63" s="54"/>
      <c r="GA63" s="54"/>
      <c r="GB63" s="54"/>
      <c r="GC63" s="54"/>
      <c r="GD63" s="54"/>
      <c r="GE63" s="54"/>
      <c r="GF63" s="54"/>
      <c r="GG63" s="54"/>
      <c r="GH63" s="54"/>
      <c r="GI63" s="54"/>
      <c r="GJ63" s="54"/>
      <c r="GK63" s="54"/>
      <c r="GL63" s="54"/>
      <c r="GM63" s="54"/>
      <c r="GN63" s="54"/>
      <c r="GO63" s="54"/>
      <c r="GP63" s="54"/>
      <c r="GQ63" s="54"/>
      <c r="GR63" s="54"/>
      <c r="GS63" s="54"/>
      <c r="GT63" s="54"/>
      <c r="GU63" s="54"/>
      <c r="GV63" s="54"/>
      <c r="GW63" s="54"/>
      <c r="GX63" s="54"/>
      <c r="GY63" s="54"/>
      <c r="GZ63" s="54"/>
      <c r="HA63" s="54"/>
      <c r="HB63" s="54"/>
      <c r="HC63" s="54"/>
      <c r="HD63" s="54"/>
      <c r="HE63" s="54"/>
      <c r="HF63" s="54"/>
      <c r="HG63" s="54"/>
      <c r="HH63" s="54"/>
      <c r="HI63" s="54"/>
      <c r="HJ63" s="54"/>
      <c r="HK63" s="54"/>
      <c r="HL63" s="54"/>
      <c r="HM63" s="54"/>
      <c r="HN63" s="54"/>
      <c r="HO63" s="54"/>
      <c r="HP63" s="54"/>
      <c r="HQ63" s="54"/>
      <c r="HR63" s="54"/>
      <c r="HS63" s="54"/>
      <c r="HT63" s="54"/>
      <c r="HU63" s="54"/>
      <c r="HV63" s="54"/>
      <c r="HW63" s="54"/>
      <c r="HX63" s="54"/>
      <c r="HY63" s="54"/>
      <c r="HZ63" s="54"/>
      <c r="IA63" s="54"/>
      <c r="IB63" s="54"/>
      <c r="IC63" s="54"/>
      <c r="ID63" s="54"/>
      <c r="IE63" s="54"/>
      <c r="IF63" s="54"/>
      <c r="IG63" s="54"/>
      <c r="IH63" s="54"/>
      <c r="II63" s="54"/>
      <c r="IJ63" s="54"/>
      <c r="IK63" s="54"/>
      <c r="IL63" s="54"/>
      <c r="IM63" s="54"/>
      <c r="IN63" s="54"/>
      <c r="IO63" s="54"/>
      <c r="IP63" s="54"/>
      <c r="IQ63" s="54"/>
      <c r="IR63" s="54"/>
      <c r="IS63" s="54"/>
      <c r="IT63" s="54"/>
      <c r="IU63" s="54"/>
      <c r="IV63" s="54"/>
      <c r="IW63" s="54"/>
    </row>
    <row r="64" spans="1:257" s="58" customFormat="1" ht="24" customHeight="1">
      <c r="A64" s="216"/>
      <c r="B64" s="414" t="s">
        <v>343</v>
      </c>
      <c r="C64" s="415"/>
      <c r="D64" s="416"/>
      <c r="E64" s="416"/>
      <c r="F64" s="416"/>
      <c r="G64" s="416"/>
      <c r="H64" s="416"/>
      <c r="I64" s="416"/>
      <c r="J64" s="416"/>
      <c r="K64" s="416"/>
      <c r="L64" s="416"/>
      <c r="M64" s="416"/>
      <c r="N64" s="416"/>
      <c r="O64" s="416"/>
      <c r="P64" s="410"/>
      <c r="Q64" s="411"/>
      <c r="R64" s="1429" t="s">
        <v>231</v>
      </c>
      <c r="S64" s="1430"/>
      <c r="T64" s="1430"/>
      <c r="U64" s="1430"/>
      <c r="V64" s="1430"/>
      <c r="W64" s="1430"/>
      <c r="X64" s="1430"/>
      <c r="Y64" s="1430"/>
      <c r="Z64" s="1430"/>
      <c r="AA64" s="1430"/>
      <c r="AB64" s="412"/>
      <c r="AC64" s="413"/>
      <c r="AD64" s="217"/>
      <c r="AE64" s="396"/>
      <c r="AF64" s="396"/>
      <c r="AG64" s="396"/>
      <c r="AH64" s="396"/>
      <c r="AI64" s="396"/>
      <c r="AJ64" s="396"/>
      <c r="AK64" s="396"/>
      <c r="AL64" s="396"/>
      <c r="AM64" s="396"/>
      <c r="AN64" s="396"/>
      <c r="AO64" s="396"/>
      <c r="AP64" s="396"/>
      <c r="AQ64" s="57"/>
      <c r="AR64" s="57"/>
      <c r="AS64" s="57"/>
      <c r="AT64" s="57"/>
      <c r="AU64" s="57"/>
      <c r="AV64" s="57"/>
      <c r="AW64" s="57"/>
      <c r="AX64" s="57"/>
      <c r="AY64" s="57"/>
      <c r="AZ64" s="57"/>
      <c r="BA64" s="57"/>
      <c r="BB64" s="57"/>
      <c r="BC64" s="57"/>
      <c r="BD64" s="57"/>
      <c r="BE64" s="57"/>
      <c r="BF64" s="57"/>
      <c r="BG64" s="57"/>
      <c r="BH64" s="57"/>
      <c r="BI64" s="57"/>
      <c r="BJ64" s="57"/>
      <c r="BK64" s="57"/>
      <c r="BL64" s="57"/>
      <c r="BM64" s="57"/>
      <c r="BN64" s="57"/>
      <c r="BO64" s="57"/>
      <c r="BP64" s="57"/>
      <c r="BQ64" s="57"/>
      <c r="BR64" s="57"/>
      <c r="BS64" s="57"/>
      <c r="BT64" s="57"/>
      <c r="BU64" s="57"/>
      <c r="BV64" s="57"/>
      <c r="BW64" s="57"/>
      <c r="BX64" s="57"/>
      <c r="BY64" s="57"/>
      <c r="BZ64" s="57"/>
      <c r="CA64" s="57"/>
      <c r="CB64" s="57"/>
      <c r="CC64" s="57"/>
      <c r="CD64" s="57"/>
      <c r="CE64" s="57"/>
      <c r="CF64" s="57"/>
      <c r="CG64" s="57"/>
      <c r="CH64" s="57"/>
      <c r="CI64" s="57"/>
      <c r="CJ64" s="57"/>
      <c r="CK64" s="57"/>
      <c r="CL64" s="57"/>
      <c r="CM64" s="57"/>
      <c r="CN64" s="57"/>
      <c r="CO64" s="57"/>
      <c r="CP64" s="57"/>
      <c r="CQ64" s="57"/>
      <c r="CR64" s="57"/>
      <c r="CS64" s="57"/>
      <c r="CT64" s="57"/>
      <c r="CU64" s="57"/>
      <c r="CV64" s="57"/>
      <c r="CW64" s="57"/>
      <c r="CX64" s="57"/>
      <c r="CY64" s="57"/>
      <c r="CZ64" s="57"/>
      <c r="DA64" s="57"/>
      <c r="DB64" s="57"/>
      <c r="DC64" s="57"/>
      <c r="DD64" s="57"/>
      <c r="DE64" s="57"/>
      <c r="DF64" s="57"/>
      <c r="DG64" s="57"/>
      <c r="DH64" s="57"/>
      <c r="DI64" s="57"/>
      <c r="DJ64" s="57"/>
      <c r="DK64" s="57"/>
      <c r="DL64" s="57"/>
      <c r="DM64" s="57"/>
      <c r="DN64" s="57"/>
      <c r="DO64" s="57"/>
      <c r="DP64" s="57"/>
      <c r="DQ64" s="57"/>
      <c r="DR64" s="57"/>
      <c r="DS64" s="57"/>
      <c r="DT64" s="57"/>
      <c r="DU64" s="57"/>
      <c r="DV64" s="57"/>
      <c r="DW64" s="57"/>
      <c r="DX64" s="57"/>
      <c r="DY64" s="57"/>
      <c r="DZ64" s="57"/>
      <c r="EA64" s="57"/>
      <c r="EB64" s="57"/>
      <c r="EC64" s="57"/>
      <c r="ED64" s="57"/>
      <c r="EE64" s="57"/>
      <c r="EF64" s="57"/>
      <c r="EG64" s="57"/>
      <c r="EH64" s="57"/>
      <c r="EI64" s="57"/>
      <c r="EJ64" s="57"/>
      <c r="EK64" s="57"/>
      <c r="EL64" s="57"/>
      <c r="EM64" s="57"/>
      <c r="EN64" s="57"/>
      <c r="EO64" s="57"/>
      <c r="EP64" s="57"/>
      <c r="EQ64" s="57"/>
      <c r="ER64" s="57"/>
      <c r="ES64" s="57"/>
      <c r="ET64" s="57"/>
      <c r="EU64" s="57"/>
      <c r="EV64" s="57"/>
      <c r="EW64" s="57"/>
      <c r="EX64" s="57"/>
      <c r="EY64" s="57"/>
      <c r="EZ64" s="57"/>
      <c r="FA64" s="57"/>
      <c r="FB64" s="57"/>
      <c r="FC64" s="57"/>
      <c r="FD64" s="57"/>
      <c r="FE64" s="57"/>
      <c r="FF64" s="57"/>
      <c r="FG64" s="57"/>
      <c r="FH64" s="57"/>
      <c r="FI64" s="57"/>
      <c r="FJ64" s="57"/>
      <c r="FK64" s="57"/>
      <c r="FL64" s="57"/>
      <c r="FM64" s="57"/>
      <c r="FN64" s="57"/>
      <c r="FO64" s="57"/>
      <c r="FP64" s="57"/>
      <c r="FQ64" s="57"/>
      <c r="FR64" s="57"/>
      <c r="FS64" s="57"/>
      <c r="FT64" s="57"/>
      <c r="FU64" s="57"/>
      <c r="FV64" s="57"/>
      <c r="FW64" s="57"/>
      <c r="FX64" s="57"/>
      <c r="FY64" s="57"/>
      <c r="FZ64" s="57"/>
      <c r="GA64" s="57"/>
      <c r="GB64" s="57"/>
      <c r="GC64" s="57"/>
      <c r="GD64" s="57"/>
      <c r="GE64" s="57"/>
      <c r="GF64" s="57"/>
      <c r="GG64" s="57"/>
      <c r="GH64" s="57"/>
      <c r="GI64" s="57"/>
      <c r="GJ64" s="57"/>
      <c r="GK64" s="57"/>
      <c r="GL64" s="57"/>
      <c r="GM64" s="57"/>
      <c r="GN64" s="57"/>
      <c r="GO64" s="57"/>
      <c r="GP64" s="57"/>
      <c r="GQ64" s="57"/>
      <c r="GR64" s="57"/>
      <c r="GS64" s="57"/>
      <c r="GT64" s="57"/>
      <c r="GU64" s="57"/>
      <c r="GV64" s="57"/>
      <c r="GW64" s="57"/>
      <c r="GX64" s="57"/>
      <c r="GY64" s="57"/>
      <c r="GZ64" s="57"/>
      <c r="HA64" s="57"/>
      <c r="HB64" s="57"/>
      <c r="HC64" s="57"/>
      <c r="HD64" s="57"/>
      <c r="HE64" s="57"/>
      <c r="HF64" s="57"/>
      <c r="HG64" s="57"/>
      <c r="HH64" s="57"/>
      <c r="HI64" s="57"/>
      <c r="HJ64" s="57"/>
      <c r="HK64" s="57"/>
      <c r="HL64" s="57"/>
      <c r="HM64" s="57"/>
      <c r="HN64" s="57"/>
      <c r="HO64" s="57"/>
      <c r="HP64" s="57"/>
      <c r="HQ64" s="57"/>
      <c r="HR64" s="57"/>
      <c r="HS64" s="57"/>
      <c r="HT64" s="57"/>
      <c r="HU64" s="57"/>
      <c r="HV64" s="57"/>
      <c r="HW64" s="57"/>
      <c r="HX64" s="57"/>
      <c r="HY64" s="57"/>
      <c r="HZ64" s="57"/>
      <c r="IA64" s="57"/>
      <c r="IB64" s="57"/>
      <c r="IC64" s="57"/>
      <c r="ID64" s="57"/>
      <c r="IE64" s="57"/>
      <c r="IF64" s="57"/>
      <c r="IG64" s="57"/>
      <c r="IH64" s="57"/>
      <c r="II64" s="57"/>
      <c r="IJ64" s="57"/>
      <c r="IK64" s="57"/>
      <c r="IL64" s="57"/>
      <c r="IM64" s="57"/>
      <c r="IN64" s="57"/>
      <c r="IO64" s="57"/>
      <c r="IP64" s="57"/>
      <c r="IQ64" s="57"/>
      <c r="IR64" s="57"/>
      <c r="IS64" s="57"/>
      <c r="IT64" s="57"/>
      <c r="IU64" s="57"/>
      <c r="IV64" s="57"/>
      <c r="IW64" s="57"/>
    </row>
    <row r="65" spans="1:257" s="58" customFormat="1" ht="5.25" customHeight="1">
      <c r="A65" s="216"/>
      <c r="B65" s="159"/>
      <c r="C65" s="160"/>
      <c r="D65" s="161"/>
      <c r="E65" s="161"/>
      <c r="F65" s="162"/>
      <c r="G65" s="162"/>
      <c r="H65" s="162"/>
      <c r="I65" s="162"/>
      <c r="J65" s="162"/>
      <c r="K65" s="162"/>
      <c r="L65" s="162"/>
      <c r="M65" s="162"/>
      <c r="N65" s="162"/>
      <c r="O65" s="162"/>
      <c r="P65" s="155"/>
      <c r="Q65" s="155"/>
      <c r="R65" s="155"/>
      <c r="S65" s="155"/>
      <c r="T65" s="155"/>
      <c r="U65" s="155"/>
      <c r="V65" s="155"/>
      <c r="W65" s="155"/>
      <c r="X65" s="155"/>
      <c r="Y65" s="155"/>
      <c r="Z65" s="155"/>
      <c r="AA65" s="155"/>
      <c r="AB65" s="155"/>
      <c r="AC65" s="154"/>
      <c r="AD65" s="217"/>
      <c r="AE65" s="53"/>
      <c r="AF65" s="53"/>
      <c r="AG65" s="53"/>
      <c r="AH65" s="53"/>
      <c r="AI65" s="53"/>
      <c r="AJ65" s="53"/>
      <c r="AK65" s="53"/>
      <c r="AL65" s="53"/>
      <c r="AM65" s="53"/>
      <c r="AN65" s="53"/>
      <c r="AO65" s="53"/>
      <c r="AP65" s="53"/>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54"/>
      <c r="CA65" s="54"/>
      <c r="CB65" s="54"/>
      <c r="CC65" s="54"/>
      <c r="CD65" s="54"/>
      <c r="CE65" s="54"/>
      <c r="CF65" s="54"/>
      <c r="CG65" s="54"/>
      <c r="CH65" s="54"/>
      <c r="CI65" s="54"/>
      <c r="CJ65" s="54"/>
      <c r="CK65" s="54"/>
      <c r="CL65" s="54"/>
      <c r="CM65" s="54"/>
      <c r="CN65" s="54"/>
      <c r="CO65" s="54"/>
      <c r="CP65" s="54"/>
      <c r="CQ65" s="54"/>
      <c r="CR65" s="54"/>
      <c r="CS65" s="54"/>
      <c r="CT65" s="54"/>
      <c r="CU65" s="54"/>
      <c r="CV65" s="54"/>
      <c r="CW65" s="54"/>
      <c r="CX65" s="54"/>
      <c r="CY65" s="54"/>
      <c r="CZ65" s="54"/>
      <c r="DA65" s="54"/>
      <c r="DB65" s="54"/>
      <c r="DC65" s="54"/>
      <c r="DD65" s="54"/>
      <c r="DE65" s="54"/>
      <c r="DF65" s="54"/>
      <c r="DG65" s="54"/>
      <c r="DH65" s="54"/>
      <c r="DI65" s="54"/>
      <c r="DJ65" s="54"/>
      <c r="DK65" s="54"/>
      <c r="DL65" s="54"/>
      <c r="DM65" s="54"/>
      <c r="DN65" s="54"/>
      <c r="DO65" s="54"/>
      <c r="DP65" s="54"/>
      <c r="DQ65" s="54"/>
      <c r="DR65" s="54"/>
      <c r="DS65" s="54"/>
      <c r="DT65" s="54"/>
      <c r="DU65" s="54"/>
      <c r="DV65" s="54"/>
      <c r="DW65" s="54"/>
      <c r="DX65" s="54"/>
      <c r="DY65" s="54"/>
      <c r="DZ65" s="54"/>
      <c r="EA65" s="54"/>
      <c r="EB65" s="54"/>
      <c r="EC65" s="54"/>
      <c r="ED65" s="54"/>
      <c r="EE65" s="54"/>
      <c r="EF65" s="54"/>
      <c r="EG65" s="54"/>
      <c r="EH65" s="54"/>
      <c r="EI65" s="54"/>
      <c r="EJ65" s="54"/>
      <c r="EK65" s="54"/>
      <c r="EL65" s="54"/>
      <c r="EM65" s="54"/>
      <c r="EN65" s="54"/>
      <c r="EO65" s="54"/>
      <c r="EP65" s="54"/>
      <c r="EQ65" s="54"/>
      <c r="ER65" s="54"/>
      <c r="ES65" s="54"/>
      <c r="ET65" s="54"/>
      <c r="EU65" s="54"/>
      <c r="EV65" s="54"/>
      <c r="EW65" s="54"/>
      <c r="EX65" s="54"/>
      <c r="EY65" s="54"/>
      <c r="EZ65" s="54"/>
      <c r="FA65" s="54"/>
      <c r="FB65" s="54"/>
      <c r="FC65" s="54"/>
      <c r="FD65" s="54"/>
      <c r="FE65" s="54"/>
      <c r="FF65" s="54"/>
      <c r="FG65" s="54"/>
      <c r="FH65" s="54"/>
      <c r="FI65" s="54"/>
      <c r="FJ65" s="54"/>
      <c r="FK65" s="54"/>
      <c r="FL65" s="54"/>
      <c r="FM65" s="54"/>
      <c r="FN65" s="54"/>
      <c r="FO65" s="54"/>
      <c r="FP65" s="54"/>
      <c r="FQ65" s="54"/>
      <c r="FR65" s="54"/>
      <c r="FS65" s="54"/>
      <c r="FT65" s="54"/>
      <c r="FU65" s="54"/>
      <c r="FV65" s="54"/>
      <c r="FW65" s="54"/>
      <c r="FX65" s="54"/>
      <c r="FY65" s="54"/>
      <c r="FZ65" s="54"/>
      <c r="GA65" s="54"/>
      <c r="GB65" s="54"/>
      <c r="GC65" s="54"/>
      <c r="GD65" s="54"/>
      <c r="GE65" s="54"/>
      <c r="GF65" s="54"/>
      <c r="GG65" s="54"/>
      <c r="GH65" s="54"/>
      <c r="GI65" s="54"/>
      <c r="GJ65" s="54"/>
      <c r="GK65" s="54"/>
      <c r="GL65" s="54"/>
      <c r="GM65" s="54"/>
      <c r="GN65" s="54"/>
      <c r="GO65" s="54"/>
      <c r="GP65" s="54"/>
      <c r="GQ65" s="54"/>
      <c r="GR65" s="54"/>
      <c r="GS65" s="54"/>
      <c r="GT65" s="54"/>
      <c r="GU65" s="54"/>
      <c r="GV65" s="54"/>
      <c r="GW65" s="54"/>
      <c r="GX65" s="54"/>
      <c r="GY65" s="54"/>
      <c r="GZ65" s="54"/>
      <c r="HA65" s="54"/>
      <c r="HB65" s="54"/>
      <c r="HC65" s="54"/>
      <c r="HD65" s="54"/>
      <c r="HE65" s="54"/>
      <c r="HF65" s="54"/>
      <c r="HG65" s="54"/>
      <c r="HH65" s="54"/>
      <c r="HI65" s="54"/>
      <c r="HJ65" s="54"/>
      <c r="HK65" s="54"/>
      <c r="HL65" s="54"/>
      <c r="HM65" s="54"/>
      <c r="HN65" s="54"/>
      <c r="HO65" s="54"/>
      <c r="HP65" s="54"/>
      <c r="HQ65" s="54"/>
      <c r="HR65" s="54"/>
      <c r="HS65" s="54"/>
      <c r="HT65" s="54"/>
      <c r="HU65" s="54"/>
      <c r="HV65" s="54"/>
      <c r="HW65" s="54"/>
      <c r="HX65" s="54"/>
      <c r="HY65" s="54"/>
      <c r="HZ65" s="54"/>
      <c r="IA65" s="54"/>
      <c r="IB65" s="54"/>
      <c r="IC65" s="54"/>
      <c r="ID65" s="54"/>
      <c r="IE65" s="54"/>
      <c r="IF65" s="54"/>
      <c r="IG65" s="54"/>
      <c r="IH65" s="54"/>
      <c r="II65" s="54"/>
      <c r="IJ65" s="54"/>
      <c r="IK65" s="54"/>
      <c r="IL65" s="54"/>
      <c r="IM65" s="54"/>
      <c r="IN65" s="54"/>
      <c r="IO65" s="54"/>
      <c r="IP65" s="54"/>
      <c r="IQ65" s="54"/>
      <c r="IR65" s="54"/>
      <c r="IS65" s="54"/>
      <c r="IT65" s="54"/>
      <c r="IU65" s="54"/>
      <c r="IV65" s="54"/>
      <c r="IW65" s="54"/>
    </row>
    <row r="66" spans="1:257" s="58" customFormat="1" ht="20.25" customHeight="1">
      <c r="A66" s="216"/>
      <c r="B66" s="1431" t="s">
        <v>175</v>
      </c>
      <c r="C66" s="1432"/>
      <c r="D66" s="1433"/>
      <c r="E66" s="1433"/>
      <c r="F66" s="1433"/>
      <c r="G66" s="1433"/>
      <c r="H66" s="1433"/>
      <c r="I66" s="1433"/>
      <c r="J66" s="1433"/>
      <c r="K66" s="1433"/>
      <c r="L66" s="1433"/>
      <c r="M66" s="1433"/>
      <c r="N66" s="1433"/>
      <c r="O66" s="1433"/>
      <c r="P66" s="158"/>
      <c r="Q66" s="155"/>
      <c r="R66" s="155"/>
      <c r="S66" s="155"/>
      <c r="T66" s="155"/>
      <c r="U66" s="1434"/>
      <c r="V66" s="1435"/>
      <c r="W66" s="1435"/>
      <c r="X66" s="1435"/>
      <c r="Y66" s="1435"/>
      <c r="Z66" s="1435"/>
      <c r="AA66" s="1435"/>
      <c r="AB66" s="1436"/>
      <c r="AC66" s="154"/>
      <c r="AD66" s="217"/>
      <c r="AE66" s="53"/>
      <c r="AF66" s="53"/>
      <c r="AG66" s="53"/>
      <c r="AH66" s="53"/>
      <c r="AI66" s="53"/>
      <c r="AJ66" s="53"/>
      <c r="AK66" s="53"/>
      <c r="AL66" s="53"/>
      <c r="AM66" s="53"/>
      <c r="AN66" s="53"/>
      <c r="AO66" s="53"/>
      <c r="AP66" s="53"/>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c r="BY66" s="54"/>
      <c r="BZ66" s="54"/>
      <c r="CA66" s="54"/>
      <c r="CB66" s="54"/>
      <c r="CC66" s="54"/>
      <c r="CD66" s="54"/>
      <c r="CE66" s="54"/>
      <c r="CF66" s="54"/>
      <c r="CG66" s="54"/>
      <c r="CH66" s="54"/>
      <c r="CI66" s="54"/>
      <c r="CJ66" s="54"/>
      <c r="CK66" s="54"/>
      <c r="CL66" s="54"/>
      <c r="CM66" s="54"/>
      <c r="CN66" s="54"/>
      <c r="CO66" s="54"/>
      <c r="CP66" s="54"/>
      <c r="CQ66" s="54"/>
      <c r="CR66" s="54"/>
      <c r="CS66" s="54"/>
      <c r="CT66" s="54"/>
      <c r="CU66" s="54"/>
      <c r="CV66" s="54"/>
      <c r="CW66" s="54"/>
      <c r="CX66" s="54"/>
      <c r="CY66" s="54"/>
      <c r="CZ66" s="54"/>
      <c r="DA66" s="54"/>
      <c r="DB66" s="54"/>
      <c r="DC66" s="54"/>
      <c r="DD66" s="54"/>
      <c r="DE66" s="54"/>
      <c r="DF66" s="54"/>
      <c r="DG66" s="54"/>
      <c r="DH66" s="54"/>
      <c r="DI66" s="54"/>
      <c r="DJ66" s="54"/>
      <c r="DK66" s="54"/>
      <c r="DL66" s="54"/>
      <c r="DM66" s="54"/>
      <c r="DN66" s="54"/>
      <c r="DO66" s="54"/>
      <c r="DP66" s="54"/>
      <c r="DQ66" s="54"/>
      <c r="DR66" s="54"/>
      <c r="DS66" s="54"/>
      <c r="DT66" s="54"/>
      <c r="DU66" s="54"/>
      <c r="DV66" s="54"/>
      <c r="DW66" s="54"/>
      <c r="DX66" s="54"/>
      <c r="DY66" s="54"/>
      <c r="DZ66" s="54"/>
      <c r="EA66" s="54"/>
      <c r="EB66" s="54"/>
      <c r="EC66" s="54"/>
      <c r="ED66" s="54"/>
      <c r="EE66" s="54"/>
      <c r="EF66" s="54"/>
      <c r="EG66" s="54"/>
      <c r="EH66" s="54"/>
      <c r="EI66" s="54"/>
      <c r="EJ66" s="54"/>
      <c r="EK66" s="54"/>
      <c r="EL66" s="54"/>
      <c r="EM66" s="54"/>
      <c r="EN66" s="54"/>
      <c r="EO66" s="54"/>
      <c r="EP66" s="54"/>
      <c r="EQ66" s="54"/>
      <c r="ER66" s="54"/>
      <c r="ES66" s="54"/>
      <c r="ET66" s="54"/>
      <c r="EU66" s="54"/>
      <c r="EV66" s="54"/>
      <c r="EW66" s="54"/>
      <c r="EX66" s="54"/>
      <c r="EY66" s="54"/>
      <c r="EZ66" s="54"/>
      <c r="FA66" s="54"/>
      <c r="FB66" s="54"/>
      <c r="FC66" s="54"/>
      <c r="FD66" s="54"/>
      <c r="FE66" s="54"/>
      <c r="FF66" s="54"/>
      <c r="FG66" s="54"/>
      <c r="FH66" s="54"/>
      <c r="FI66" s="54"/>
      <c r="FJ66" s="54"/>
      <c r="FK66" s="54"/>
      <c r="FL66" s="54"/>
      <c r="FM66" s="54"/>
      <c r="FN66" s="54"/>
      <c r="FO66" s="54"/>
      <c r="FP66" s="54"/>
      <c r="FQ66" s="54"/>
      <c r="FR66" s="54"/>
      <c r="FS66" s="54"/>
      <c r="FT66" s="54"/>
      <c r="FU66" s="54"/>
      <c r="FV66" s="54"/>
      <c r="FW66" s="54"/>
      <c r="FX66" s="54"/>
      <c r="FY66" s="54"/>
      <c r="FZ66" s="54"/>
      <c r="GA66" s="54"/>
      <c r="GB66" s="54"/>
      <c r="GC66" s="54"/>
      <c r="GD66" s="54"/>
      <c r="GE66" s="54"/>
      <c r="GF66" s="54"/>
      <c r="GG66" s="54"/>
      <c r="GH66" s="54"/>
      <c r="GI66" s="54"/>
      <c r="GJ66" s="54"/>
      <c r="GK66" s="54"/>
      <c r="GL66" s="54"/>
      <c r="GM66" s="54"/>
      <c r="GN66" s="54"/>
      <c r="GO66" s="54"/>
      <c r="GP66" s="54"/>
      <c r="GQ66" s="54"/>
      <c r="GR66" s="54"/>
      <c r="GS66" s="54"/>
      <c r="GT66" s="54"/>
      <c r="GU66" s="54"/>
      <c r="GV66" s="54"/>
      <c r="GW66" s="54"/>
      <c r="GX66" s="54"/>
      <c r="GY66" s="54"/>
      <c r="GZ66" s="54"/>
      <c r="HA66" s="54"/>
      <c r="HB66" s="54"/>
      <c r="HC66" s="54"/>
      <c r="HD66" s="54"/>
      <c r="HE66" s="54"/>
      <c r="HF66" s="54"/>
      <c r="HG66" s="54"/>
      <c r="HH66" s="54"/>
      <c r="HI66" s="54"/>
      <c r="HJ66" s="54"/>
      <c r="HK66" s="54"/>
      <c r="HL66" s="54"/>
      <c r="HM66" s="54"/>
      <c r="HN66" s="54"/>
      <c r="HO66" s="54"/>
      <c r="HP66" s="54"/>
      <c r="HQ66" s="54"/>
      <c r="HR66" s="54"/>
      <c r="HS66" s="54"/>
      <c r="HT66" s="54"/>
      <c r="HU66" s="54"/>
      <c r="HV66" s="54"/>
      <c r="HW66" s="54"/>
      <c r="HX66" s="54"/>
      <c r="HY66" s="54"/>
      <c r="HZ66" s="54"/>
      <c r="IA66" s="54"/>
      <c r="IB66" s="54"/>
      <c r="IC66" s="54"/>
      <c r="ID66" s="54"/>
      <c r="IE66" s="54"/>
      <c r="IF66" s="54"/>
      <c r="IG66" s="54"/>
      <c r="IH66" s="54"/>
      <c r="II66" s="54"/>
      <c r="IJ66" s="54"/>
      <c r="IK66" s="54"/>
      <c r="IL66" s="54"/>
      <c r="IM66" s="54"/>
      <c r="IN66" s="54"/>
      <c r="IO66" s="54"/>
      <c r="IP66" s="54"/>
      <c r="IQ66" s="54"/>
      <c r="IR66" s="54"/>
      <c r="IS66" s="54"/>
      <c r="IT66" s="54"/>
      <c r="IU66" s="54"/>
      <c r="IV66" s="54"/>
      <c r="IW66" s="54"/>
    </row>
    <row r="67" spans="1:257" s="58" customFormat="1" ht="6.75" customHeight="1">
      <c r="A67" s="216"/>
      <c r="B67" s="163"/>
      <c r="C67" s="164"/>
      <c r="D67" s="164"/>
      <c r="E67" s="164"/>
      <c r="F67" s="165"/>
      <c r="G67" s="165"/>
      <c r="H67" s="219"/>
      <c r="I67" s="165"/>
      <c r="J67" s="165"/>
      <c r="K67" s="165"/>
      <c r="L67" s="165"/>
      <c r="M67" s="165"/>
      <c r="N67" s="165"/>
      <c r="O67" s="165"/>
      <c r="P67" s="165"/>
      <c r="Q67" s="165"/>
      <c r="R67" s="165"/>
      <c r="S67" s="165"/>
      <c r="T67" s="165"/>
      <c r="U67" s="165"/>
      <c r="V67" s="165"/>
      <c r="W67" s="165"/>
      <c r="X67" s="165"/>
      <c r="Y67" s="165"/>
      <c r="Z67" s="165"/>
      <c r="AA67" s="165"/>
      <c r="AB67" s="165"/>
      <c r="AC67" s="166"/>
      <c r="AD67" s="216"/>
      <c r="AE67" s="53"/>
      <c r="AF67" s="53"/>
      <c r="AG67" s="53"/>
      <c r="AH67" s="53"/>
      <c r="AI67" s="53"/>
      <c r="AJ67" s="53"/>
      <c r="AK67" s="53"/>
      <c r="AL67" s="53"/>
      <c r="AM67" s="53"/>
      <c r="AN67" s="53"/>
      <c r="AO67" s="53"/>
      <c r="AP67" s="53"/>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4"/>
      <c r="BY67" s="54"/>
      <c r="BZ67" s="54"/>
      <c r="CA67" s="54"/>
      <c r="CB67" s="54"/>
      <c r="CC67" s="54"/>
      <c r="CD67" s="54"/>
      <c r="CE67" s="54"/>
      <c r="CF67" s="54"/>
      <c r="CG67" s="54"/>
      <c r="CH67" s="54"/>
      <c r="CI67" s="54"/>
      <c r="CJ67" s="54"/>
      <c r="CK67" s="54"/>
      <c r="CL67" s="54"/>
      <c r="CM67" s="54"/>
      <c r="CN67" s="54"/>
      <c r="CO67" s="54"/>
      <c r="CP67" s="54"/>
      <c r="CQ67" s="54"/>
      <c r="CR67" s="54"/>
      <c r="CS67" s="54"/>
      <c r="CT67" s="54"/>
      <c r="CU67" s="54"/>
      <c r="CV67" s="54"/>
      <c r="CW67" s="54"/>
      <c r="CX67" s="54"/>
      <c r="CY67" s="54"/>
      <c r="CZ67" s="54"/>
      <c r="DA67" s="54"/>
      <c r="DB67" s="54"/>
      <c r="DC67" s="54"/>
      <c r="DD67" s="54"/>
      <c r="DE67" s="54"/>
      <c r="DF67" s="54"/>
      <c r="DG67" s="54"/>
      <c r="DH67" s="54"/>
      <c r="DI67" s="54"/>
      <c r="DJ67" s="54"/>
      <c r="DK67" s="54"/>
      <c r="DL67" s="54"/>
      <c r="DM67" s="54"/>
      <c r="DN67" s="54"/>
      <c r="DO67" s="54"/>
      <c r="DP67" s="54"/>
      <c r="DQ67" s="54"/>
      <c r="DR67" s="54"/>
      <c r="DS67" s="54"/>
      <c r="DT67" s="54"/>
      <c r="DU67" s="54"/>
      <c r="DV67" s="54"/>
      <c r="DW67" s="54"/>
      <c r="DX67" s="54"/>
      <c r="DY67" s="54"/>
      <c r="DZ67" s="54"/>
      <c r="EA67" s="54"/>
      <c r="EB67" s="54"/>
      <c r="EC67" s="54"/>
      <c r="ED67" s="54"/>
      <c r="EE67" s="54"/>
      <c r="EF67" s="54"/>
      <c r="EG67" s="54"/>
      <c r="EH67" s="54"/>
      <c r="EI67" s="54"/>
      <c r="EJ67" s="54"/>
      <c r="EK67" s="54"/>
      <c r="EL67" s="54"/>
      <c r="EM67" s="54"/>
      <c r="EN67" s="54"/>
      <c r="EO67" s="54"/>
      <c r="EP67" s="54"/>
      <c r="EQ67" s="54"/>
      <c r="ER67" s="54"/>
      <c r="ES67" s="54"/>
      <c r="ET67" s="54"/>
      <c r="EU67" s="54"/>
      <c r="EV67" s="54"/>
      <c r="EW67" s="54"/>
      <c r="EX67" s="54"/>
      <c r="EY67" s="54"/>
      <c r="EZ67" s="54"/>
      <c r="FA67" s="54"/>
      <c r="FB67" s="54"/>
      <c r="FC67" s="54"/>
      <c r="FD67" s="54"/>
      <c r="FE67" s="54"/>
      <c r="FF67" s="54"/>
      <c r="FG67" s="54"/>
      <c r="FH67" s="54"/>
      <c r="FI67" s="54"/>
      <c r="FJ67" s="54"/>
      <c r="FK67" s="54"/>
      <c r="FL67" s="54"/>
      <c r="FM67" s="54"/>
      <c r="FN67" s="54"/>
      <c r="FO67" s="54"/>
      <c r="FP67" s="54"/>
      <c r="FQ67" s="54"/>
      <c r="FR67" s="54"/>
      <c r="FS67" s="54"/>
      <c r="FT67" s="54"/>
      <c r="FU67" s="54"/>
      <c r="FV67" s="54"/>
      <c r="FW67" s="54"/>
      <c r="FX67" s="54"/>
      <c r="FY67" s="54"/>
      <c r="FZ67" s="54"/>
      <c r="GA67" s="54"/>
      <c r="GB67" s="54"/>
      <c r="GC67" s="54"/>
      <c r="GD67" s="54"/>
      <c r="GE67" s="54"/>
      <c r="GF67" s="54"/>
      <c r="GG67" s="54"/>
      <c r="GH67" s="54"/>
      <c r="GI67" s="54"/>
      <c r="GJ67" s="54"/>
      <c r="GK67" s="54"/>
      <c r="GL67" s="54"/>
      <c r="GM67" s="54"/>
      <c r="GN67" s="54"/>
      <c r="GO67" s="54"/>
      <c r="GP67" s="54"/>
      <c r="GQ67" s="54"/>
      <c r="GR67" s="54"/>
      <c r="GS67" s="54"/>
      <c r="GT67" s="54"/>
      <c r="GU67" s="54"/>
      <c r="GV67" s="54"/>
      <c r="GW67" s="54"/>
      <c r="GX67" s="54"/>
      <c r="GY67" s="54"/>
      <c r="GZ67" s="54"/>
      <c r="HA67" s="54"/>
      <c r="HB67" s="54"/>
      <c r="HC67" s="54"/>
      <c r="HD67" s="54"/>
      <c r="HE67" s="54"/>
      <c r="HF67" s="54"/>
      <c r="HG67" s="54"/>
      <c r="HH67" s="54"/>
      <c r="HI67" s="54"/>
      <c r="HJ67" s="54"/>
      <c r="HK67" s="54"/>
      <c r="HL67" s="54"/>
      <c r="HM67" s="54"/>
      <c r="HN67" s="54"/>
      <c r="HO67" s="54"/>
      <c r="HP67" s="54"/>
      <c r="HQ67" s="54"/>
      <c r="HR67" s="54"/>
      <c r="HS67" s="54"/>
      <c r="HT67" s="54"/>
      <c r="HU67" s="54"/>
      <c r="HV67" s="54"/>
      <c r="HW67" s="54"/>
      <c r="HX67" s="54"/>
      <c r="HY67" s="54"/>
      <c r="HZ67" s="54"/>
      <c r="IA67" s="54"/>
      <c r="IB67" s="54"/>
      <c r="IC67" s="54"/>
      <c r="ID67" s="54"/>
      <c r="IE67" s="54"/>
      <c r="IF67" s="54"/>
      <c r="IG67" s="54"/>
      <c r="IH67" s="54"/>
      <c r="II67" s="54"/>
      <c r="IJ67" s="54"/>
      <c r="IK67" s="54"/>
      <c r="IL67" s="54"/>
      <c r="IM67" s="54"/>
      <c r="IN67" s="54"/>
      <c r="IO67" s="54"/>
      <c r="IP67" s="54"/>
      <c r="IQ67" s="54"/>
      <c r="IR67" s="54"/>
      <c r="IS67" s="54"/>
      <c r="IT67" s="54"/>
      <c r="IU67" s="54"/>
      <c r="IV67" s="54"/>
      <c r="IW67" s="54"/>
    </row>
    <row r="68" spans="1:257" s="58" customFormat="1" ht="6" customHeight="1">
      <c r="A68" s="216"/>
      <c r="B68" s="161"/>
      <c r="C68" s="161"/>
      <c r="D68" s="161"/>
      <c r="E68" s="161"/>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216"/>
      <c r="AE68" s="53"/>
      <c r="AF68" s="53"/>
      <c r="AG68" s="53"/>
      <c r="AH68" s="53"/>
      <c r="AI68" s="53"/>
      <c r="AJ68" s="53"/>
      <c r="AK68" s="53"/>
      <c r="AL68" s="53"/>
      <c r="AM68" s="53"/>
      <c r="AN68" s="53"/>
      <c r="AO68" s="53"/>
      <c r="AP68" s="53"/>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c r="BY68" s="54"/>
      <c r="BZ68" s="54"/>
      <c r="CA68" s="54"/>
      <c r="CB68" s="54"/>
      <c r="CC68" s="54"/>
      <c r="CD68" s="54"/>
      <c r="CE68" s="54"/>
      <c r="CF68" s="54"/>
      <c r="CG68" s="54"/>
      <c r="CH68" s="54"/>
      <c r="CI68" s="54"/>
      <c r="CJ68" s="54"/>
      <c r="CK68" s="54"/>
      <c r="CL68" s="54"/>
      <c r="CM68" s="54"/>
      <c r="CN68" s="54"/>
      <c r="CO68" s="54"/>
      <c r="CP68" s="54"/>
      <c r="CQ68" s="54"/>
      <c r="CR68" s="54"/>
      <c r="CS68" s="54"/>
      <c r="CT68" s="54"/>
      <c r="CU68" s="54"/>
      <c r="CV68" s="54"/>
      <c r="CW68" s="54"/>
      <c r="CX68" s="54"/>
      <c r="CY68" s="54"/>
      <c r="CZ68" s="54"/>
      <c r="DA68" s="54"/>
      <c r="DB68" s="54"/>
      <c r="DC68" s="54"/>
      <c r="DD68" s="54"/>
      <c r="DE68" s="54"/>
      <c r="DF68" s="54"/>
      <c r="DG68" s="54"/>
      <c r="DH68" s="54"/>
      <c r="DI68" s="54"/>
      <c r="DJ68" s="54"/>
      <c r="DK68" s="54"/>
      <c r="DL68" s="54"/>
      <c r="DM68" s="54"/>
      <c r="DN68" s="54"/>
      <c r="DO68" s="54"/>
      <c r="DP68" s="54"/>
      <c r="DQ68" s="54"/>
      <c r="DR68" s="54"/>
      <c r="DS68" s="54"/>
      <c r="DT68" s="54"/>
      <c r="DU68" s="54"/>
      <c r="DV68" s="54"/>
      <c r="DW68" s="54"/>
      <c r="DX68" s="54"/>
      <c r="DY68" s="54"/>
      <c r="DZ68" s="54"/>
      <c r="EA68" s="54"/>
      <c r="EB68" s="54"/>
      <c r="EC68" s="54"/>
      <c r="ED68" s="54"/>
      <c r="EE68" s="54"/>
      <c r="EF68" s="54"/>
      <c r="EG68" s="54"/>
      <c r="EH68" s="54"/>
      <c r="EI68" s="54"/>
      <c r="EJ68" s="54"/>
      <c r="EK68" s="54"/>
      <c r="EL68" s="54"/>
      <c r="EM68" s="54"/>
      <c r="EN68" s="54"/>
      <c r="EO68" s="54"/>
      <c r="EP68" s="54"/>
      <c r="EQ68" s="54"/>
      <c r="ER68" s="54"/>
      <c r="ES68" s="54"/>
      <c r="ET68" s="54"/>
      <c r="EU68" s="54"/>
      <c r="EV68" s="54"/>
      <c r="EW68" s="54"/>
      <c r="EX68" s="54"/>
      <c r="EY68" s="54"/>
      <c r="EZ68" s="54"/>
      <c r="FA68" s="54"/>
      <c r="FB68" s="54"/>
      <c r="FC68" s="54"/>
      <c r="FD68" s="54"/>
      <c r="FE68" s="54"/>
      <c r="FF68" s="54"/>
      <c r="FG68" s="54"/>
      <c r="FH68" s="54"/>
      <c r="FI68" s="54"/>
      <c r="FJ68" s="54"/>
      <c r="FK68" s="54"/>
      <c r="FL68" s="54"/>
      <c r="FM68" s="54"/>
      <c r="FN68" s="54"/>
      <c r="FO68" s="54"/>
      <c r="FP68" s="54"/>
      <c r="FQ68" s="54"/>
      <c r="FR68" s="54"/>
      <c r="FS68" s="54"/>
      <c r="FT68" s="54"/>
      <c r="FU68" s="54"/>
      <c r="FV68" s="54"/>
      <c r="FW68" s="54"/>
      <c r="FX68" s="54"/>
      <c r="FY68" s="54"/>
      <c r="FZ68" s="54"/>
      <c r="GA68" s="54"/>
      <c r="GB68" s="54"/>
      <c r="GC68" s="54"/>
      <c r="GD68" s="54"/>
      <c r="GE68" s="54"/>
      <c r="GF68" s="54"/>
      <c r="GG68" s="54"/>
      <c r="GH68" s="54"/>
      <c r="GI68" s="54"/>
      <c r="GJ68" s="54"/>
      <c r="GK68" s="54"/>
      <c r="GL68" s="54"/>
      <c r="GM68" s="54"/>
      <c r="GN68" s="54"/>
      <c r="GO68" s="54"/>
      <c r="GP68" s="54"/>
      <c r="GQ68" s="54"/>
      <c r="GR68" s="54"/>
      <c r="GS68" s="54"/>
      <c r="GT68" s="54"/>
      <c r="GU68" s="54"/>
      <c r="GV68" s="54"/>
      <c r="GW68" s="54"/>
      <c r="GX68" s="54"/>
      <c r="GY68" s="54"/>
      <c r="GZ68" s="54"/>
      <c r="HA68" s="54"/>
      <c r="HB68" s="54"/>
      <c r="HC68" s="54"/>
      <c r="HD68" s="54"/>
      <c r="HE68" s="54"/>
      <c r="HF68" s="54"/>
      <c r="HG68" s="54"/>
      <c r="HH68" s="54"/>
      <c r="HI68" s="54"/>
      <c r="HJ68" s="54"/>
      <c r="HK68" s="54"/>
      <c r="HL68" s="54"/>
      <c r="HM68" s="54"/>
      <c r="HN68" s="54"/>
      <c r="HO68" s="54"/>
      <c r="HP68" s="54"/>
      <c r="HQ68" s="54"/>
      <c r="HR68" s="54"/>
      <c r="HS68" s="54"/>
      <c r="HT68" s="54"/>
      <c r="HU68" s="54"/>
      <c r="HV68" s="54"/>
      <c r="HW68" s="54"/>
      <c r="HX68" s="54"/>
      <c r="HY68" s="54"/>
      <c r="HZ68" s="54"/>
      <c r="IA68" s="54"/>
      <c r="IB68" s="54"/>
      <c r="IC68" s="54"/>
      <c r="ID68" s="54"/>
      <c r="IE68" s="54"/>
      <c r="IF68" s="54"/>
      <c r="IG68" s="54"/>
      <c r="IH68" s="54"/>
      <c r="II68" s="54"/>
      <c r="IJ68" s="54"/>
      <c r="IK68" s="54"/>
      <c r="IL68" s="54"/>
      <c r="IM68" s="54"/>
      <c r="IN68" s="54"/>
      <c r="IO68" s="54"/>
      <c r="IP68" s="54"/>
      <c r="IQ68" s="54"/>
      <c r="IR68" s="54"/>
      <c r="IS68" s="54"/>
      <c r="IT68" s="54"/>
      <c r="IU68" s="54"/>
      <c r="IV68" s="54"/>
      <c r="IW68" s="54"/>
    </row>
    <row r="69" spans="1:257" ht="6.75" customHeight="1">
      <c r="A69" s="428"/>
      <c r="B69" s="483"/>
      <c r="C69" s="454"/>
      <c r="D69" s="454"/>
      <c r="E69" s="454"/>
      <c r="F69" s="454"/>
      <c r="G69" s="454"/>
      <c r="H69" s="455"/>
      <c r="I69" s="454"/>
      <c r="J69" s="454"/>
      <c r="K69" s="454"/>
      <c r="L69" s="454"/>
      <c r="M69" s="454"/>
      <c r="N69" s="454"/>
      <c r="O69" s="456"/>
      <c r="P69" s="457"/>
      <c r="Q69" s="456"/>
      <c r="R69" s="456"/>
      <c r="S69" s="456"/>
      <c r="T69" s="456"/>
      <c r="U69" s="456"/>
      <c r="V69" s="456"/>
      <c r="W69" s="456"/>
      <c r="X69" s="456"/>
      <c r="Y69" s="456"/>
      <c r="Z69" s="456"/>
      <c r="AA69" s="456"/>
      <c r="AB69" s="456"/>
      <c r="AC69" s="458"/>
      <c r="AD69" s="433"/>
      <c r="AE69" s="53"/>
      <c r="AF69" s="53"/>
      <c r="AG69" s="53"/>
      <c r="AH69" s="53"/>
      <c r="AI69" s="53"/>
      <c r="AJ69" s="53"/>
      <c r="AK69" s="53"/>
      <c r="AL69" s="53"/>
      <c r="AM69" s="53"/>
      <c r="AN69" s="53"/>
      <c r="AO69" s="53"/>
      <c r="AP69" s="53"/>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4"/>
      <c r="DD69" s="54"/>
      <c r="DE69" s="54"/>
      <c r="DF69" s="54"/>
      <c r="DG69" s="54"/>
      <c r="DH69" s="54"/>
      <c r="DI69" s="54"/>
      <c r="DJ69" s="54"/>
      <c r="DK69" s="54"/>
      <c r="DL69" s="54"/>
      <c r="DM69" s="54"/>
      <c r="DN69" s="54"/>
      <c r="DO69" s="54"/>
      <c r="DP69" s="54"/>
      <c r="DQ69" s="54"/>
      <c r="DR69" s="54"/>
      <c r="DS69" s="54"/>
      <c r="DT69" s="54"/>
      <c r="DU69" s="54"/>
      <c r="DV69" s="54"/>
      <c r="DW69" s="54"/>
      <c r="DX69" s="54"/>
      <c r="DY69" s="54"/>
      <c r="DZ69" s="54"/>
      <c r="EA69" s="54"/>
      <c r="EB69" s="54"/>
      <c r="EC69" s="54"/>
      <c r="ED69" s="54"/>
      <c r="EE69" s="54"/>
      <c r="EF69" s="54"/>
      <c r="EG69" s="54"/>
      <c r="EH69" s="54"/>
      <c r="EI69" s="54"/>
      <c r="EJ69" s="54"/>
      <c r="EK69" s="54"/>
      <c r="EL69" s="54"/>
      <c r="EM69" s="54"/>
      <c r="EN69" s="54"/>
      <c r="EO69" s="54"/>
      <c r="EP69" s="54"/>
      <c r="EQ69" s="54"/>
      <c r="ER69" s="54"/>
      <c r="ES69" s="54"/>
      <c r="ET69" s="54"/>
      <c r="EU69" s="54"/>
      <c r="EV69" s="54"/>
      <c r="EW69" s="54"/>
      <c r="EX69" s="54"/>
      <c r="EY69" s="54"/>
      <c r="EZ69" s="54"/>
      <c r="FA69" s="54"/>
      <c r="FB69" s="54"/>
      <c r="FC69" s="54"/>
      <c r="FD69" s="54"/>
      <c r="FE69" s="54"/>
      <c r="FF69" s="54"/>
      <c r="FG69" s="54"/>
      <c r="FH69" s="54"/>
      <c r="FI69" s="54"/>
      <c r="FJ69" s="54"/>
      <c r="FK69" s="54"/>
      <c r="FL69" s="54"/>
      <c r="FM69" s="54"/>
      <c r="FN69" s="54"/>
      <c r="FO69" s="54"/>
      <c r="FP69" s="54"/>
      <c r="FQ69" s="54"/>
      <c r="FR69" s="54"/>
      <c r="FS69" s="54"/>
      <c r="FT69" s="54"/>
      <c r="FU69" s="54"/>
      <c r="FV69" s="54"/>
      <c r="FW69" s="54"/>
      <c r="FX69" s="54"/>
      <c r="FY69" s="54"/>
      <c r="FZ69" s="54"/>
      <c r="GA69" s="54"/>
      <c r="GB69" s="54"/>
      <c r="GC69" s="54"/>
      <c r="GD69" s="54"/>
      <c r="GE69" s="54"/>
      <c r="GF69" s="54"/>
      <c r="GG69" s="54"/>
      <c r="GH69" s="54"/>
      <c r="GI69" s="54"/>
      <c r="GJ69" s="54"/>
      <c r="GK69" s="54"/>
      <c r="GL69" s="54"/>
      <c r="GM69" s="54"/>
      <c r="GN69" s="54"/>
      <c r="GO69" s="54"/>
      <c r="GP69" s="54"/>
      <c r="GQ69" s="54"/>
      <c r="GR69" s="54"/>
      <c r="GS69" s="54"/>
      <c r="GT69" s="54"/>
      <c r="GU69" s="54"/>
      <c r="GV69" s="54"/>
      <c r="GW69" s="54"/>
      <c r="GX69" s="54"/>
      <c r="GY69" s="54"/>
      <c r="GZ69" s="54"/>
      <c r="HA69" s="54"/>
      <c r="HB69" s="54"/>
      <c r="HC69" s="54"/>
      <c r="HD69" s="54"/>
      <c r="HE69" s="54"/>
      <c r="HF69" s="54"/>
      <c r="HG69" s="54"/>
      <c r="HH69" s="54"/>
      <c r="HI69" s="54"/>
      <c r="HJ69" s="54"/>
      <c r="HK69" s="54"/>
      <c r="HL69" s="54"/>
      <c r="HM69" s="54"/>
      <c r="HN69" s="54"/>
      <c r="HO69" s="54"/>
      <c r="HP69" s="54"/>
      <c r="HQ69" s="54"/>
      <c r="HR69" s="54"/>
      <c r="HS69" s="54"/>
      <c r="HT69" s="54"/>
      <c r="HU69" s="54"/>
      <c r="HV69" s="54"/>
      <c r="HW69" s="54"/>
      <c r="HX69" s="54"/>
      <c r="HY69" s="54"/>
      <c r="HZ69" s="54"/>
      <c r="IA69" s="54"/>
      <c r="IB69" s="54"/>
      <c r="IC69" s="54"/>
      <c r="ID69" s="54"/>
      <c r="IE69" s="54"/>
      <c r="IF69" s="54"/>
      <c r="IG69" s="54"/>
      <c r="IH69" s="54"/>
      <c r="II69" s="54"/>
      <c r="IJ69" s="54"/>
      <c r="IK69" s="54"/>
      <c r="IL69" s="54"/>
      <c r="IM69" s="54"/>
      <c r="IN69" s="54"/>
      <c r="IO69" s="54"/>
      <c r="IP69" s="54"/>
      <c r="IQ69" s="54"/>
      <c r="IR69" s="54"/>
      <c r="IS69" s="54"/>
      <c r="IT69" s="54"/>
      <c r="IU69" s="54"/>
      <c r="IV69" s="54"/>
      <c r="IW69" s="54"/>
    </row>
    <row r="70" spans="1:257" s="58" customFormat="1" ht="20.25" customHeight="1">
      <c r="A70" s="216"/>
      <c r="B70" s="1437" t="s">
        <v>267</v>
      </c>
      <c r="C70" s="885"/>
      <c r="D70" s="885"/>
      <c r="E70" s="885"/>
      <c r="F70" s="885"/>
      <c r="G70" s="885"/>
      <c r="H70" s="885"/>
      <c r="I70" s="885"/>
      <c r="J70" s="885"/>
      <c r="K70" s="885"/>
      <c r="L70" s="885"/>
      <c r="M70" s="885"/>
      <c r="N70" s="157"/>
      <c r="O70" s="1438" t="s">
        <v>271</v>
      </c>
      <c r="P70" s="806"/>
      <c r="Q70" s="806"/>
      <c r="R70" s="806"/>
      <c r="S70" s="806"/>
      <c r="T70" s="806"/>
      <c r="U70" s="806"/>
      <c r="V70" s="806"/>
      <c r="W70" s="806"/>
      <c r="X70" s="1439"/>
      <c r="Y70" s="1440"/>
      <c r="Z70" s="1440"/>
      <c r="AA70" s="1440"/>
      <c r="AB70" s="1441"/>
      <c r="AC70" s="153"/>
      <c r="AD70" s="216"/>
      <c r="AE70" s="53"/>
      <c r="AF70" s="53"/>
      <c r="AG70" s="53"/>
      <c r="AH70" s="53"/>
      <c r="AI70" s="53"/>
      <c r="AJ70" s="53"/>
      <c r="AK70" s="53"/>
      <c r="AL70" s="53"/>
      <c r="AM70" s="53"/>
      <c r="AN70" s="53"/>
      <c r="AO70" s="53"/>
      <c r="AP70" s="53"/>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c r="CG70" s="54"/>
      <c r="CH70" s="54"/>
      <c r="CI70" s="54"/>
      <c r="CJ70" s="54"/>
      <c r="CK70" s="54"/>
      <c r="CL70" s="54"/>
      <c r="CM70" s="54"/>
      <c r="CN70" s="54"/>
      <c r="CO70" s="54"/>
      <c r="CP70" s="54"/>
      <c r="CQ70" s="54"/>
      <c r="CR70" s="54"/>
      <c r="CS70" s="54"/>
      <c r="CT70" s="54"/>
      <c r="CU70" s="54"/>
      <c r="CV70" s="54"/>
      <c r="CW70" s="54"/>
      <c r="CX70" s="54"/>
      <c r="CY70" s="54"/>
      <c r="CZ70" s="54"/>
      <c r="DA70" s="54"/>
      <c r="DB70" s="54"/>
      <c r="DC70" s="54"/>
      <c r="DD70" s="54"/>
      <c r="DE70" s="54"/>
      <c r="DF70" s="54"/>
      <c r="DG70" s="54"/>
      <c r="DH70" s="54"/>
      <c r="DI70" s="54"/>
      <c r="DJ70" s="54"/>
      <c r="DK70" s="54"/>
      <c r="DL70" s="54"/>
      <c r="DM70" s="54"/>
      <c r="DN70" s="54"/>
      <c r="DO70" s="54"/>
      <c r="DP70" s="54"/>
      <c r="DQ70" s="54"/>
      <c r="DR70" s="54"/>
      <c r="DS70" s="54"/>
      <c r="DT70" s="54"/>
      <c r="DU70" s="54"/>
      <c r="DV70" s="54"/>
      <c r="DW70" s="54"/>
      <c r="DX70" s="54"/>
      <c r="DY70" s="54"/>
      <c r="DZ70" s="54"/>
      <c r="EA70" s="54"/>
      <c r="EB70" s="54"/>
      <c r="EC70" s="54"/>
      <c r="ED70" s="54"/>
      <c r="EE70" s="54"/>
      <c r="EF70" s="54"/>
      <c r="EG70" s="54"/>
      <c r="EH70" s="54"/>
      <c r="EI70" s="54"/>
      <c r="EJ70" s="54"/>
      <c r="EK70" s="54"/>
      <c r="EL70" s="54"/>
      <c r="EM70" s="54"/>
      <c r="EN70" s="54"/>
      <c r="EO70" s="54"/>
      <c r="EP70" s="54"/>
      <c r="EQ70" s="54"/>
      <c r="ER70" s="54"/>
      <c r="ES70" s="54"/>
      <c r="ET70" s="54"/>
      <c r="EU70" s="54"/>
      <c r="EV70" s="54"/>
      <c r="EW70" s="54"/>
      <c r="EX70" s="54"/>
      <c r="EY70" s="54"/>
      <c r="EZ70" s="54"/>
      <c r="FA70" s="54"/>
      <c r="FB70" s="54"/>
      <c r="FC70" s="54"/>
      <c r="FD70" s="54"/>
      <c r="FE70" s="54"/>
      <c r="FF70" s="54"/>
      <c r="FG70" s="54"/>
      <c r="FH70" s="54"/>
      <c r="FI70" s="54"/>
      <c r="FJ70" s="54"/>
      <c r="FK70" s="54"/>
      <c r="FL70" s="54"/>
      <c r="FM70" s="54"/>
      <c r="FN70" s="54"/>
      <c r="FO70" s="54"/>
      <c r="FP70" s="54"/>
      <c r="FQ70" s="54"/>
      <c r="FR70" s="54"/>
      <c r="FS70" s="54"/>
      <c r="FT70" s="54"/>
      <c r="FU70" s="54"/>
      <c r="FV70" s="54"/>
      <c r="FW70" s="54"/>
      <c r="FX70" s="54"/>
      <c r="FY70" s="54"/>
      <c r="FZ70" s="54"/>
      <c r="GA70" s="54"/>
      <c r="GB70" s="54"/>
      <c r="GC70" s="54"/>
      <c r="GD70" s="54"/>
      <c r="GE70" s="54"/>
      <c r="GF70" s="54"/>
      <c r="GG70" s="54"/>
      <c r="GH70" s="54"/>
      <c r="GI70" s="54"/>
      <c r="GJ70" s="54"/>
      <c r="GK70" s="54"/>
      <c r="GL70" s="54"/>
      <c r="GM70" s="54"/>
      <c r="GN70" s="54"/>
      <c r="GO70" s="54"/>
      <c r="GP70" s="54"/>
      <c r="GQ70" s="54"/>
      <c r="GR70" s="54"/>
      <c r="GS70" s="54"/>
      <c r="GT70" s="54"/>
      <c r="GU70" s="54"/>
      <c r="GV70" s="54"/>
      <c r="GW70" s="54"/>
      <c r="GX70" s="54"/>
      <c r="GY70" s="54"/>
      <c r="GZ70" s="54"/>
      <c r="HA70" s="54"/>
      <c r="HB70" s="54"/>
      <c r="HC70" s="54"/>
      <c r="HD70" s="54"/>
      <c r="HE70" s="54"/>
      <c r="HF70" s="54"/>
      <c r="HG70" s="54"/>
      <c r="HH70" s="54"/>
      <c r="HI70" s="54"/>
      <c r="HJ70" s="54"/>
      <c r="HK70" s="54"/>
      <c r="HL70" s="54"/>
      <c r="HM70" s="54"/>
      <c r="HN70" s="54"/>
      <c r="HO70" s="54"/>
      <c r="HP70" s="54"/>
      <c r="HQ70" s="54"/>
      <c r="HR70" s="54"/>
      <c r="HS70" s="54"/>
      <c r="HT70" s="54"/>
      <c r="HU70" s="54"/>
      <c r="HV70" s="54"/>
      <c r="HW70" s="54"/>
      <c r="HX70" s="54"/>
      <c r="HY70" s="54"/>
      <c r="HZ70" s="54"/>
      <c r="IA70" s="54"/>
      <c r="IB70" s="54"/>
      <c r="IC70" s="54"/>
      <c r="ID70" s="54"/>
      <c r="IE70" s="54"/>
      <c r="IF70" s="54"/>
      <c r="IG70" s="54"/>
      <c r="IH70" s="54"/>
      <c r="II70" s="54"/>
      <c r="IJ70" s="54"/>
      <c r="IK70" s="54"/>
      <c r="IL70" s="54"/>
      <c r="IM70" s="54"/>
      <c r="IN70" s="54"/>
      <c r="IO70" s="54"/>
      <c r="IP70" s="54"/>
      <c r="IQ70" s="54"/>
      <c r="IR70" s="54"/>
      <c r="IS70" s="54"/>
      <c r="IT70" s="54"/>
      <c r="IU70" s="54"/>
      <c r="IV70" s="54"/>
      <c r="IW70" s="54"/>
    </row>
    <row r="71" spans="1:257" s="58" customFormat="1" ht="6.75" customHeight="1">
      <c r="A71" s="216"/>
      <c r="B71" s="175"/>
      <c r="C71" s="176"/>
      <c r="D71" s="176"/>
      <c r="E71" s="176"/>
      <c r="F71" s="165"/>
      <c r="G71" s="165"/>
      <c r="H71" s="219"/>
      <c r="I71" s="165"/>
      <c r="J71" s="165"/>
      <c r="K71" s="165"/>
      <c r="L71" s="165"/>
      <c r="M71" s="165"/>
      <c r="N71" s="165"/>
      <c r="O71" s="165"/>
      <c r="P71" s="165"/>
      <c r="Q71" s="177"/>
      <c r="R71" s="177"/>
      <c r="S71" s="177"/>
      <c r="T71" s="177"/>
      <c r="U71" s="177"/>
      <c r="V71" s="165"/>
      <c r="W71" s="165"/>
      <c r="X71" s="165"/>
      <c r="Y71" s="165"/>
      <c r="Z71" s="165"/>
      <c r="AA71" s="165"/>
      <c r="AB71" s="165"/>
      <c r="AC71" s="174"/>
      <c r="AD71" s="216"/>
      <c r="AE71" s="53"/>
      <c r="AF71" s="53"/>
      <c r="AG71" s="53"/>
      <c r="AH71" s="53"/>
      <c r="AI71" s="53"/>
      <c r="AJ71" s="53"/>
      <c r="AK71" s="53"/>
      <c r="AL71" s="53"/>
      <c r="AM71" s="53"/>
      <c r="AN71" s="53"/>
      <c r="AO71" s="53"/>
      <c r="AP71" s="53"/>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c r="CG71" s="54"/>
      <c r="CH71" s="54"/>
      <c r="CI71" s="54"/>
      <c r="CJ71" s="54"/>
      <c r="CK71" s="54"/>
      <c r="CL71" s="54"/>
      <c r="CM71" s="54"/>
      <c r="CN71" s="54"/>
      <c r="CO71" s="54"/>
      <c r="CP71" s="54"/>
      <c r="CQ71" s="54"/>
      <c r="CR71" s="54"/>
      <c r="CS71" s="54"/>
      <c r="CT71" s="54"/>
      <c r="CU71" s="54"/>
      <c r="CV71" s="54"/>
      <c r="CW71" s="54"/>
      <c r="CX71" s="54"/>
      <c r="CY71" s="54"/>
      <c r="CZ71" s="54"/>
      <c r="DA71" s="54"/>
      <c r="DB71" s="54"/>
      <c r="DC71" s="54"/>
      <c r="DD71" s="54"/>
      <c r="DE71" s="54"/>
      <c r="DF71" s="54"/>
      <c r="DG71" s="54"/>
      <c r="DH71" s="54"/>
      <c r="DI71" s="54"/>
      <c r="DJ71" s="54"/>
      <c r="DK71" s="54"/>
      <c r="DL71" s="54"/>
      <c r="DM71" s="54"/>
      <c r="DN71" s="54"/>
      <c r="DO71" s="54"/>
      <c r="DP71" s="54"/>
      <c r="DQ71" s="54"/>
      <c r="DR71" s="54"/>
      <c r="DS71" s="54"/>
      <c r="DT71" s="54"/>
      <c r="DU71" s="54"/>
      <c r="DV71" s="54"/>
      <c r="DW71" s="54"/>
      <c r="DX71" s="54"/>
      <c r="DY71" s="54"/>
      <c r="DZ71" s="54"/>
      <c r="EA71" s="54"/>
      <c r="EB71" s="54"/>
      <c r="EC71" s="54"/>
      <c r="ED71" s="54"/>
      <c r="EE71" s="54"/>
      <c r="EF71" s="54"/>
      <c r="EG71" s="54"/>
      <c r="EH71" s="54"/>
      <c r="EI71" s="54"/>
      <c r="EJ71" s="54"/>
      <c r="EK71" s="54"/>
      <c r="EL71" s="54"/>
      <c r="EM71" s="54"/>
      <c r="EN71" s="54"/>
      <c r="EO71" s="54"/>
      <c r="EP71" s="54"/>
      <c r="EQ71" s="54"/>
      <c r="ER71" s="54"/>
      <c r="ES71" s="54"/>
      <c r="ET71" s="54"/>
      <c r="EU71" s="54"/>
      <c r="EV71" s="54"/>
      <c r="EW71" s="54"/>
      <c r="EX71" s="54"/>
      <c r="EY71" s="54"/>
      <c r="EZ71" s="54"/>
      <c r="FA71" s="54"/>
      <c r="FB71" s="54"/>
      <c r="FC71" s="54"/>
      <c r="FD71" s="54"/>
      <c r="FE71" s="54"/>
      <c r="FF71" s="54"/>
      <c r="FG71" s="54"/>
      <c r="FH71" s="54"/>
      <c r="FI71" s="54"/>
      <c r="FJ71" s="54"/>
      <c r="FK71" s="54"/>
      <c r="FL71" s="54"/>
      <c r="FM71" s="54"/>
      <c r="FN71" s="54"/>
      <c r="FO71" s="54"/>
      <c r="FP71" s="54"/>
      <c r="FQ71" s="54"/>
      <c r="FR71" s="54"/>
      <c r="FS71" s="54"/>
      <c r="FT71" s="54"/>
      <c r="FU71" s="54"/>
      <c r="FV71" s="54"/>
      <c r="FW71" s="54"/>
      <c r="FX71" s="54"/>
      <c r="FY71" s="54"/>
      <c r="FZ71" s="54"/>
      <c r="GA71" s="54"/>
      <c r="GB71" s="54"/>
      <c r="GC71" s="54"/>
      <c r="GD71" s="54"/>
      <c r="GE71" s="54"/>
      <c r="GF71" s="54"/>
      <c r="GG71" s="54"/>
      <c r="GH71" s="54"/>
      <c r="GI71" s="54"/>
      <c r="GJ71" s="54"/>
      <c r="GK71" s="54"/>
      <c r="GL71" s="54"/>
      <c r="GM71" s="54"/>
      <c r="GN71" s="54"/>
      <c r="GO71" s="54"/>
      <c r="GP71" s="54"/>
      <c r="GQ71" s="54"/>
      <c r="GR71" s="54"/>
      <c r="GS71" s="54"/>
      <c r="GT71" s="54"/>
      <c r="GU71" s="54"/>
      <c r="GV71" s="54"/>
      <c r="GW71" s="54"/>
      <c r="GX71" s="54"/>
      <c r="GY71" s="54"/>
      <c r="GZ71" s="54"/>
      <c r="HA71" s="54"/>
      <c r="HB71" s="54"/>
      <c r="HC71" s="54"/>
      <c r="HD71" s="54"/>
      <c r="HE71" s="54"/>
      <c r="HF71" s="54"/>
      <c r="HG71" s="54"/>
      <c r="HH71" s="54"/>
      <c r="HI71" s="54"/>
      <c r="HJ71" s="54"/>
      <c r="HK71" s="54"/>
      <c r="HL71" s="54"/>
      <c r="HM71" s="54"/>
      <c r="HN71" s="54"/>
      <c r="HO71" s="54"/>
      <c r="HP71" s="54"/>
      <c r="HQ71" s="54"/>
      <c r="HR71" s="54"/>
      <c r="HS71" s="54"/>
      <c r="HT71" s="54"/>
      <c r="HU71" s="54"/>
      <c r="HV71" s="54"/>
      <c r="HW71" s="54"/>
      <c r="HX71" s="54"/>
      <c r="HY71" s="54"/>
      <c r="HZ71" s="54"/>
      <c r="IA71" s="54"/>
      <c r="IB71" s="54"/>
      <c r="IC71" s="54"/>
      <c r="ID71" s="54"/>
      <c r="IE71" s="54"/>
      <c r="IF71" s="54"/>
      <c r="IG71" s="54"/>
      <c r="IH71" s="54"/>
      <c r="II71" s="54"/>
      <c r="IJ71" s="54"/>
      <c r="IK71" s="54"/>
      <c r="IL71" s="54"/>
      <c r="IM71" s="54"/>
      <c r="IN71" s="54"/>
      <c r="IO71" s="54"/>
      <c r="IP71" s="54"/>
      <c r="IQ71" s="54"/>
      <c r="IR71" s="54"/>
      <c r="IS71" s="54"/>
      <c r="IT71" s="54"/>
      <c r="IU71" s="54"/>
      <c r="IV71" s="54"/>
      <c r="IW71" s="54"/>
    </row>
    <row r="72" spans="1:257" s="58" customFormat="1" ht="15" customHeight="1">
      <c r="A72" s="216"/>
      <c r="B72" s="157"/>
      <c r="C72" s="157"/>
      <c r="D72" s="157"/>
      <c r="E72" s="157"/>
      <c r="F72" s="152"/>
      <c r="G72" s="152"/>
      <c r="H72" s="152"/>
      <c r="I72" s="152"/>
      <c r="J72" s="152"/>
      <c r="K72" s="152"/>
      <c r="L72" s="152"/>
      <c r="M72" s="152"/>
      <c r="N72" s="152"/>
      <c r="O72" s="152"/>
      <c r="P72" s="152"/>
      <c r="Q72" s="151"/>
      <c r="R72" s="151"/>
      <c r="S72" s="151"/>
      <c r="T72" s="151"/>
      <c r="U72" s="151"/>
      <c r="V72" s="152"/>
      <c r="W72" s="152"/>
      <c r="X72" s="152"/>
      <c r="Y72" s="152"/>
      <c r="Z72" s="152"/>
      <c r="AA72" s="152"/>
      <c r="AB72" s="152"/>
      <c r="AC72" s="151"/>
      <c r="AD72" s="216"/>
      <c r="AE72" s="53"/>
      <c r="AF72" s="53"/>
      <c r="AG72" s="53"/>
      <c r="AH72" s="53"/>
      <c r="AI72" s="53"/>
      <c r="AJ72" s="53"/>
      <c r="AK72" s="53"/>
      <c r="AL72" s="53"/>
      <c r="AM72" s="53"/>
      <c r="AN72" s="53"/>
      <c r="AO72" s="53"/>
      <c r="AP72" s="53"/>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4"/>
      <c r="CC72" s="54"/>
      <c r="CD72" s="54"/>
      <c r="CE72" s="54"/>
      <c r="CF72" s="54"/>
      <c r="CG72" s="54"/>
      <c r="CH72" s="54"/>
      <c r="CI72" s="54"/>
      <c r="CJ72" s="54"/>
      <c r="CK72" s="54"/>
      <c r="CL72" s="54"/>
      <c r="CM72" s="54"/>
      <c r="CN72" s="54"/>
      <c r="CO72" s="54"/>
      <c r="CP72" s="54"/>
      <c r="CQ72" s="54"/>
      <c r="CR72" s="54"/>
      <c r="CS72" s="54"/>
      <c r="CT72" s="54"/>
      <c r="CU72" s="54"/>
      <c r="CV72" s="54"/>
      <c r="CW72" s="54"/>
      <c r="CX72" s="54"/>
      <c r="CY72" s="54"/>
      <c r="CZ72" s="54"/>
      <c r="DA72" s="54"/>
      <c r="DB72" s="54"/>
      <c r="DC72" s="54"/>
      <c r="DD72" s="54"/>
      <c r="DE72" s="54"/>
      <c r="DF72" s="54"/>
      <c r="DG72" s="54"/>
      <c r="DH72" s="54"/>
      <c r="DI72" s="54"/>
      <c r="DJ72" s="54"/>
      <c r="DK72" s="54"/>
      <c r="DL72" s="54"/>
      <c r="DM72" s="54"/>
      <c r="DN72" s="54"/>
      <c r="DO72" s="54"/>
      <c r="DP72" s="54"/>
      <c r="DQ72" s="54"/>
      <c r="DR72" s="54"/>
      <c r="DS72" s="54"/>
      <c r="DT72" s="54"/>
      <c r="DU72" s="54"/>
      <c r="DV72" s="54"/>
      <c r="DW72" s="54"/>
      <c r="DX72" s="54"/>
      <c r="DY72" s="54"/>
      <c r="DZ72" s="54"/>
      <c r="EA72" s="54"/>
      <c r="EB72" s="54"/>
      <c r="EC72" s="54"/>
      <c r="ED72" s="54"/>
      <c r="EE72" s="54"/>
      <c r="EF72" s="54"/>
      <c r="EG72" s="54"/>
      <c r="EH72" s="54"/>
      <c r="EI72" s="54"/>
      <c r="EJ72" s="54"/>
      <c r="EK72" s="54"/>
      <c r="EL72" s="54"/>
      <c r="EM72" s="54"/>
      <c r="EN72" s="54"/>
      <c r="EO72" s="54"/>
      <c r="EP72" s="54"/>
      <c r="EQ72" s="54"/>
      <c r="ER72" s="54"/>
      <c r="ES72" s="54"/>
      <c r="ET72" s="54"/>
      <c r="EU72" s="54"/>
      <c r="EV72" s="54"/>
      <c r="EW72" s="54"/>
      <c r="EX72" s="54"/>
      <c r="EY72" s="54"/>
      <c r="EZ72" s="54"/>
      <c r="FA72" s="54"/>
      <c r="FB72" s="54"/>
      <c r="FC72" s="54"/>
      <c r="FD72" s="54"/>
      <c r="FE72" s="54"/>
      <c r="FF72" s="54"/>
      <c r="FG72" s="54"/>
      <c r="FH72" s="54"/>
      <c r="FI72" s="54"/>
      <c r="FJ72" s="54"/>
      <c r="FK72" s="54"/>
      <c r="FL72" s="54"/>
      <c r="FM72" s="54"/>
      <c r="FN72" s="54"/>
      <c r="FO72" s="54"/>
      <c r="FP72" s="54"/>
      <c r="FQ72" s="54"/>
      <c r="FR72" s="54"/>
      <c r="FS72" s="54"/>
      <c r="FT72" s="54"/>
      <c r="FU72" s="54"/>
      <c r="FV72" s="54"/>
      <c r="FW72" s="54"/>
      <c r="FX72" s="54"/>
      <c r="FY72" s="54"/>
      <c r="FZ72" s="54"/>
      <c r="GA72" s="54"/>
      <c r="GB72" s="54"/>
      <c r="GC72" s="54"/>
      <c r="GD72" s="54"/>
      <c r="GE72" s="54"/>
      <c r="GF72" s="54"/>
      <c r="GG72" s="54"/>
      <c r="GH72" s="54"/>
      <c r="GI72" s="54"/>
      <c r="GJ72" s="54"/>
      <c r="GK72" s="54"/>
      <c r="GL72" s="54"/>
      <c r="GM72" s="54"/>
      <c r="GN72" s="54"/>
      <c r="GO72" s="54"/>
      <c r="GP72" s="54"/>
      <c r="GQ72" s="54"/>
      <c r="GR72" s="54"/>
      <c r="GS72" s="54"/>
      <c r="GT72" s="54"/>
      <c r="GU72" s="54"/>
      <c r="GV72" s="54"/>
      <c r="GW72" s="54"/>
      <c r="GX72" s="54"/>
      <c r="GY72" s="54"/>
      <c r="GZ72" s="54"/>
      <c r="HA72" s="54"/>
      <c r="HB72" s="54"/>
      <c r="HC72" s="54"/>
      <c r="HD72" s="54"/>
      <c r="HE72" s="54"/>
      <c r="HF72" s="54"/>
      <c r="HG72" s="54"/>
      <c r="HH72" s="54"/>
      <c r="HI72" s="54"/>
      <c r="HJ72" s="54"/>
      <c r="HK72" s="54"/>
      <c r="HL72" s="54"/>
      <c r="HM72" s="54"/>
      <c r="HN72" s="54"/>
      <c r="HO72" s="54"/>
      <c r="HP72" s="54"/>
      <c r="HQ72" s="54"/>
      <c r="HR72" s="54"/>
      <c r="HS72" s="54"/>
      <c r="HT72" s="54"/>
      <c r="HU72" s="54"/>
      <c r="HV72" s="54"/>
      <c r="HW72" s="54"/>
      <c r="HX72" s="54"/>
      <c r="HY72" s="54"/>
      <c r="HZ72" s="54"/>
      <c r="IA72" s="54"/>
      <c r="IB72" s="54"/>
      <c r="IC72" s="54"/>
      <c r="ID72" s="54"/>
      <c r="IE72" s="54"/>
      <c r="IF72" s="54"/>
      <c r="IG72" s="54"/>
      <c r="IH72" s="54"/>
      <c r="II72" s="54"/>
      <c r="IJ72" s="54"/>
      <c r="IK72" s="54"/>
      <c r="IL72" s="54"/>
      <c r="IM72" s="54"/>
      <c r="IN72" s="54"/>
      <c r="IO72" s="54"/>
      <c r="IP72" s="54"/>
      <c r="IQ72" s="54"/>
      <c r="IR72" s="54"/>
      <c r="IS72" s="54"/>
      <c r="IT72" s="54"/>
      <c r="IU72" s="54"/>
      <c r="IV72" s="54"/>
      <c r="IW72" s="54"/>
    </row>
    <row r="73" spans="1:257" s="58" customFormat="1" ht="3" customHeight="1">
      <c r="A73" s="216"/>
      <c r="B73" s="487"/>
      <c r="C73" s="488"/>
      <c r="D73" s="488"/>
      <c r="E73" s="488"/>
      <c r="F73" s="488"/>
      <c r="G73" s="489"/>
      <c r="H73" s="490"/>
      <c r="I73" s="169"/>
      <c r="J73" s="169"/>
      <c r="K73" s="169"/>
      <c r="L73" s="169"/>
      <c r="M73" s="169"/>
      <c r="N73" s="169"/>
      <c r="O73" s="169"/>
      <c r="P73" s="169"/>
      <c r="Q73" s="169"/>
      <c r="R73" s="169"/>
      <c r="S73" s="169"/>
      <c r="T73" s="169"/>
      <c r="U73" s="169"/>
      <c r="V73" s="169"/>
      <c r="W73" s="169"/>
      <c r="X73" s="169"/>
      <c r="Y73" s="169"/>
      <c r="Z73" s="169"/>
      <c r="AA73" s="169"/>
      <c r="AB73" s="169"/>
      <c r="AC73" s="491"/>
      <c r="AD73" s="475"/>
      <c r="AE73" s="53"/>
      <c r="AF73" s="53"/>
      <c r="AG73" s="53"/>
      <c r="AH73" s="53"/>
      <c r="AI73" s="53"/>
      <c r="AJ73" s="53"/>
      <c r="AK73" s="53"/>
      <c r="AL73" s="53"/>
      <c r="AM73" s="53"/>
      <c r="AN73" s="53"/>
      <c r="AO73" s="53"/>
      <c r="AP73" s="53"/>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54"/>
      <c r="CA73" s="54"/>
      <c r="CB73" s="54"/>
      <c r="CC73" s="54"/>
      <c r="CD73" s="54"/>
      <c r="CE73" s="54"/>
      <c r="CF73" s="54"/>
      <c r="CG73" s="54"/>
      <c r="CH73" s="54"/>
      <c r="CI73" s="54"/>
      <c r="CJ73" s="54"/>
      <c r="CK73" s="54"/>
      <c r="CL73" s="54"/>
      <c r="CM73" s="54"/>
      <c r="CN73" s="54"/>
      <c r="CO73" s="54"/>
      <c r="CP73" s="54"/>
      <c r="CQ73" s="54"/>
      <c r="CR73" s="54"/>
      <c r="CS73" s="54"/>
      <c r="CT73" s="54"/>
      <c r="CU73" s="54"/>
      <c r="CV73" s="54"/>
      <c r="CW73" s="54"/>
      <c r="CX73" s="54"/>
      <c r="CY73" s="54"/>
      <c r="CZ73" s="54"/>
      <c r="DA73" s="54"/>
      <c r="DB73" s="54"/>
      <c r="DC73" s="54"/>
      <c r="DD73" s="54"/>
      <c r="DE73" s="54"/>
      <c r="DF73" s="54"/>
      <c r="DG73" s="54"/>
      <c r="DH73" s="54"/>
      <c r="DI73" s="54"/>
      <c r="DJ73" s="54"/>
      <c r="DK73" s="54"/>
      <c r="DL73" s="54"/>
      <c r="DM73" s="54"/>
      <c r="DN73" s="54"/>
      <c r="DO73" s="54"/>
      <c r="DP73" s="54"/>
      <c r="DQ73" s="54"/>
      <c r="DR73" s="54"/>
      <c r="DS73" s="54"/>
      <c r="DT73" s="54"/>
      <c r="DU73" s="54"/>
      <c r="DV73" s="54"/>
      <c r="DW73" s="54"/>
      <c r="DX73" s="54"/>
      <c r="DY73" s="54"/>
      <c r="DZ73" s="54"/>
      <c r="EA73" s="54"/>
      <c r="EB73" s="54"/>
      <c r="EC73" s="54"/>
      <c r="ED73" s="54"/>
      <c r="EE73" s="54"/>
      <c r="EF73" s="54"/>
      <c r="EG73" s="54"/>
      <c r="EH73" s="54"/>
      <c r="EI73" s="54"/>
      <c r="EJ73" s="54"/>
      <c r="EK73" s="54"/>
      <c r="EL73" s="54"/>
      <c r="EM73" s="54"/>
      <c r="EN73" s="54"/>
      <c r="EO73" s="54"/>
      <c r="EP73" s="54"/>
      <c r="EQ73" s="54"/>
      <c r="ER73" s="54"/>
      <c r="ES73" s="54"/>
      <c r="ET73" s="54"/>
      <c r="EU73" s="54"/>
      <c r="EV73" s="54"/>
      <c r="EW73" s="54"/>
      <c r="EX73" s="54"/>
      <c r="EY73" s="54"/>
      <c r="EZ73" s="54"/>
      <c r="FA73" s="54"/>
      <c r="FB73" s="54"/>
      <c r="FC73" s="54"/>
      <c r="FD73" s="54"/>
      <c r="FE73" s="54"/>
      <c r="FF73" s="54"/>
      <c r="FG73" s="54"/>
      <c r="FH73" s="54"/>
      <c r="FI73" s="54"/>
      <c r="FJ73" s="54"/>
      <c r="FK73" s="54"/>
      <c r="FL73" s="54"/>
      <c r="FM73" s="54"/>
      <c r="FN73" s="54"/>
      <c r="FO73" s="54"/>
      <c r="FP73" s="54"/>
      <c r="FQ73" s="54"/>
      <c r="FR73" s="54"/>
      <c r="FS73" s="54"/>
      <c r="FT73" s="54"/>
      <c r="FU73" s="54"/>
      <c r="FV73" s="54"/>
      <c r="FW73" s="54"/>
      <c r="FX73" s="54"/>
      <c r="FY73" s="54"/>
      <c r="FZ73" s="54"/>
      <c r="GA73" s="54"/>
      <c r="GB73" s="54"/>
      <c r="GC73" s="54"/>
      <c r="GD73" s="54"/>
      <c r="GE73" s="54"/>
      <c r="GF73" s="54"/>
      <c r="GG73" s="54"/>
      <c r="GH73" s="54"/>
      <c r="GI73" s="54"/>
      <c r="GJ73" s="54"/>
      <c r="GK73" s="54"/>
      <c r="GL73" s="54"/>
      <c r="GM73" s="54"/>
      <c r="GN73" s="54"/>
      <c r="GO73" s="54"/>
      <c r="GP73" s="54"/>
      <c r="GQ73" s="54"/>
      <c r="GR73" s="54"/>
      <c r="GS73" s="54"/>
      <c r="GT73" s="54"/>
      <c r="GU73" s="54"/>
      <c r="GV73" s="54"/>
      <c r="GW73" s="54"/>
      <c r="GX73" s="54"/>
      <c r="GY73" s="54"/>
      <c r="GZ73" s="54"/>
      <c r="HA73" s="54"/>
      <c r="HB73" s="54"/>
      <c r="HC73" s="54"/>
      <c r="HD73" s="54"/>
      <c r="HE73" s="54"/>
      <c r="HF73" s="54"/>
      <c r="HG73" s="54"/>
      <c r="HH73" s="54"/>
      <c r="HI73" s="54"/>
      <c r="HJ73" s="54"/>
      <c r="HK73" s="54"/>
      <c r="HL73" s="54"/>
      <c r="HM73" s="54"/>
      <c r="HN73" s="54"/>
      <c r="HO73" s="54"/>
      <c r="HP73" s="54"/>
      <c r="HQ73" s="54"/>
      <c r="HR73" s="54"/>
      <c r="HS73" s="54"/>
      <c r="HT73" s="54"/>
      <c r="HU73" s="54"/>
      <c r="HV73" s="54"/>
      <c r="HW73" s="54"/>
      <c r="HX73" s="54"/>
      <c r="HY73" s="54"/>
      <c r="HZ73" s="54"/>
      <c r="IA73" s="54"/>
      <c r="IB73" s="54"/>
      <c r="IC73" s="54"/>
      <c r="ID73" s="54"/>
      <c r="IE73" s="54"/>
      <c r="IF73" s="54"/>
      <c r="IG73" s="54"/>
      <c r="IH73" s="54"/>
      <c r="II73" s="54"/>
      <c r="IJ73" s="54"/>
      <c r="IK73" s="54"/>
      <c r="IL73" s="54"/>
      <c r="IM73" s="54"/>
      <c r="IN73" s="54"/>
      <c r="IO73" s="54"/>
      <c r="IP73" s="54"/>
      <c r="IQ73" s="54"/>
      <c r="IR73" s="54"/>
      <c r="IS73" s="54"/>
      <c r="IT73" s="54"/>
      <c r="IU73" s="54"/>
      <c r="IV73" s="54"/>
      <c r="IW73" s="54"/>
    </row>
    <row r="74" spans="1:257" s="58" customFormat="1" ht="15.75" customHeight="1">
      <c r="A74" s="216"/>
      <c r="B74" s="492"/>
      <c r="C74" s="1442" t="s">
        <v>190</v>
      </c>
      <c r="D74" s="1443"/>
      <c r="E74" s="1443"/>
      <c r="F74" s="1443"/>
      <c r="G74" s="1443"/>
      <c r="H74" s="1444"/>
      <c r="I74" s="1443"/>
      <c r="J74" s="1443"/>
      <c r="K74" s="1443"/>
      <c r="L74" s="1443"/>
      <c r="M74" s="1443"/>
      <c r="N74" s="1443"/>
      <c r="O74" s="1443"/>
      <c r="P74" s="1443"/>
      <c r="Q74" s="1443"/>
      <c r="R74" s="1443"/>
      <c r="S74" s="1443"/>
      <c r="T74" s="1443"/>
      <c r="U74" s="1443"/>
      <c r="V74" s="1443"/>
      <c r="W74" s="1443"/>
      <c r="X74" s="1443"/>
      <c r="Y74" s="1443"/>
      <c r="Z74" s="1443"/>
      <c r="AA74" s="1443"/>
      <c r="AB74" s="1445"/>
      <c r="AC74" s="493"/>
      <c r="AD74" s="475"/>
      <c r="AE74" s="53"/>
      <c r="AF74" s="53"/>
      <c r="AG74" s="53"/>
      <c r="AH74" s="53"/>
      <c r="AI74" s="53"/>
      <c r="AJ74" s="53"/>
      <c r="AK74" s="53"/>
      <c r="AL74" s="53"/>
      <c r="AM74" s="53"/>
      <c r="AN74" s="53"/>
      <c r="AO74" s="53"/>
      <c r="AP74" s="53"/>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c r="CP74" s="54"/>
      <c r="CQ74" s="54"/>
      <c r="CR74" s="54"/>
      <c r="CS74" s="54"/>
      <c r="CT74" s="54"/>
      <c r="CU74" s="54"/>
      <c r="CV74" s="54"/>
      <c r="CW74" s="54"/>
      <c r="CX74" s="54"/>
      <c r="CY74" s="54"/>
      <c r="CZ74" s="54"/>
      <c r="DA74" s="54"/>
      <c r="DB74" s="54"/>
      <c r="DC74" s="54"/>
      <c r="DD74" s="54"/>
      <c r="DE74" s="54"/>
      <c r="DF74" s="54"/>
      <c r="DG74" s="54"/>
      <c r="DH74" s="54"/>
      <c r="DI74" s="54"/>
      <c r="DJ74" s="54"/>
      <c r="DK74" s="54"/>
      <c r="DL74" s="54"/>
      <c r="DM74" s="54"/>
      <c r="DN74" s="54"/>
      <c r="DO74" s="54"/>
      <c r="DP74" s="54"/>
      <c r="DQ74" s="54"/>
      <c r="DR74" s="54"/>
      <c r="DS74" s="54"/>
      <c r="DT74" s="54"/>
      <c r="DU74" s="54"/>
      <c r="DV74" s="54"/>
      <c r="DW74" s="54"/>
      <c r="DX74" s="54"/>
      <c r="DY74" s="54"/>
      <c r="DZ74" s="54"/>
      <c r="EA74" s="54"/>
      <c r="EB74" s="54"/>
      <c r="EC74" s="54"/>
      <c r="ED74" s="54"/>
      <c r="EE74" s="54"/>
      <c r="EF74" s="54"/>
      <c r="EG74" s="54"/>
      <c r="EH74" s="54"/>
      <c r="EI74" s="54"/>
      <c r="EJ74" s="54"/>
      <c r="EK74" s="54"/>
      <c r="EL74" s="54"/>
      <c r="EM74" s="54"/>
      <c r="EN74" s="54"/>
      <c r="EO74" s="54"/>
      <c r="EP74" s="54"/>
      <c r="EQ74" s="54"/>
      <c r="ER74" s="54"/>
      <c r="ES74" s="54"/>
      <c r="ET74" s="54"/>
      <c r="EU74" s="54"/>
      <c r="EV74" s="54"/>
      <c r="EW74" s="54"/>
      <c r="EX74" s="54"/>
      <c r="EY74" s="54"/>
      <c r="EZ74" s="54"/>
      <c r="FA74" s="54"/>
      <c r="FB74" s="54"/>
      <c r="FC74" s="54"/>
      <c r="FD74" s="54"/>
      <c r="FE74" s="54"/>
      <c r="FF74" s="54"/>
      <c r="FG74" s="54"/>
      <c r="FH74" s="54"/>
      <c r="FI74" s="54"/>
      <c r="FJ74" s="54"/>
      <c r="FK74" s="54"/>
      <c r="FL74" s="54"/>
      <c r="FM74" s="54"/>
      <c r="FN74" s="54"/>
      <c r="FO74" s="54"/>
      <c r="FP74" s="54"/>
      <c r="FQ74" s="54"/>
      <c r="FR74" s="54"/>
      <c r="FS74" s="54"/>
      <c r="FT74" s="54"/>
      <c r="FU74" s="54"/>
      <c r="FV74" s="54"/>
      <c r="FW74" s="54"/>
      <c r="FX74" s="54"/>
      <c r="FY74" s="54"/>
      <c r="FZ74" s="54"/>
      <c r="GA74" s="54"/>
      <c r="GB74" s="54"/>
      <c r="GC74" s="54"/>
      <c r="GD74" s="54"/>
      <c r="GE74" s="54"/>
      <c r="GF74" s="54"/>
      <c r="GG74" s="54"/>
      <c r="GH74" s="54"/>
      <c r="GI74" s="54"/>
      <c r="GJ74" s="54"/>
      <c r="GK74" s="54"/>
      <c r="GL74" s="54"/>
      <c r="GM74" s="54"/>
      <c r="GN74" s="54"/>
      <c r="GO74" s="54"/>
      <c r="GP74" s="54"/>
      <c r="GQ74" s="54"/>
      <c r="GR74" s="54"/>
      <c r="GS74" s="54"/>
      <c r="GT74" s="54"/>
      <c r="GU74" s="54"/>
      <c r="GV74" s="54"/>
      <c r="GW74" s="54"/>
      <c r="GX74" s="54"/>
      <c r="GY74" s="54"/>
      <c r="GZ74" s="54"/>
      <c r="HA74" s="54"/>
      <c r="HB74" s="54"/>
      <c r="HC74" s="54"/>
      <c r="HD74" s="54"/>
      <c r="HE74" s="54"/>
      <c r="HF74" s="54"/>
      <c r="HG74" s="54"/>
      <c r="HH74" s="54"/>
      <c r="HI74" s="54"/>
      <c r="HJ74" s="54"/>
      <c r="HK74" s="54"/>
      <c r="HL74" s="54"/>
      <c r="HM74" s="54"/>
      <c r="HN74" s="54"/>
      <c r="HO74" s="54"/>
      <c r="HP74" s="54"/>
      <c r="HQ74" s="54"/>
      <c r="HR74" s="54"/>
      <c r="HS74" s="54"/>
      <c r="HT74" s="54"/>
      <c r="HU74" s="54"/>
      <c r="HV74" s="54"/>
      <c r="HW74" s="54"/>
      <c r="HX74" s="54"/>
      <c r="HY74" s="54"/>
      <c r="HZ74" s="54"/>
      <c r="IA74" s="54"/>
      <c r="IB74" s="54"/>
      <c r="IC74" s="54"/>
      <c r="ID74" s="54"/>
      <c r="IE74" s="54"/>
      <c r="IF74" s="54"/>
      <c r="IG74" s="54"/>
      <c r="IH74" s="54"/>
      <c r="II74" s="54"/>
      <c r="IJ74" s="54"/>
      <c r="IK74" s="54"/>
      <c r="IL74" s="54"/>
      <c r="IM74" s="54"/>
      <c r="IN74" s="54"/>
      <c r="IO74" s="54"/>
      <c r="IP74" s="54"/>
      <c r="IQ74" s="54"/>
      <c r="IR74" s="54"/>
      <c r="IS74" s="54"/>
      <c r="IT74" s="54"/>
      <c r="IU74" s="54"/>
      <c r="IV74" s="54"/>
      <c r="IW74" s="54"/>
    </row>
    <row r="75" spans="1:257" s="58" customFormat="1" ht="3" customHeight="1">
      <c r="A75" s="216"/>
      <c r="B75" s="492"/>
      <c r="C75" s="250"/>
      <c r="D75" s="208"/>
      <c r="E75" s="208"/>
      <c r="F75" s="208"/>
      <c r="G75" s="208"/>
      <c r="H75" s="208"/>
      <c r="I75" s="208"/>
      <c r="J75" s="178"/>
      <c r="K75" s="179"/>
      <c r="L75" s="179"/>
      <c r="M75" s="179"/>
      <c r="N75" s="179"/>
      <c r="O75" s="179"/>
      <c r="P75" s="179"/>
      <c r="Q75" s="179"/>
      <c r="R75" s="179"/>
      <c r="S75" s="179"/>
      <c r="T75" s="179"/>
      <c r="U75" s="206"/>
      <c r="V75" s="207"/>
      <c r="W75" s="207"/>
      <c r="X75" s="207"/>
      <c r="Y75" s="178"/>
      <c r="Z75" s="179"/>
      <c r="AA75" s="179"/>
      <c r="AB75" s="179"/>
      <c r="AC75" s="493"/>
      <c r="AD75" s="475"/>
      <c r="AE75" s="53"/>
      <c r="AF75" s="53"/>
      <c r="AG75" s="53"/>
      <c r="AH75" s="53"/>
      <c r="AI75" s="53"/>
      <c r="AJ75" s="53"/>
      <c r="AK75" s="53"/>
      <c r="AL75" s="53"/>
      <c r="AM75" s="53"/>
      <c r="AN75" s="53"/>
      <c r="AO75" s="53"/>
      <c r="AP75" s="53"/>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4"/>
      <c r="CC75" s="54"/>
      <c r="CD75" s="54"/>
      <c r="CE75" s="54"/>
      <c r="CF75" s="54"/>
      <c r="CG75" s="54"/>
      <c r="CH75" s="54"/>
      <c r="CI75" s="54"/>
      <c r="CJ75" s="54"/>
      <c r="CK75" s="54"/>
      <c r="CL75" s="54"/>
      <c r="CM75" s="54"/>
      <c r="CN75" s="54"/>
      <c r="CO75" s="54"/>
      <c r="CP75" s="54"/>
      <c r="CQ75" s="54"/>
      <c r="CR75" s="54"/>
      <c r="CS75" s="54"/>
      <c r="CT75" s="54"/>
      <c r="CU75" s="54"/>
      <c r="CV75" s="54"/>
      <c r="CW75" s="54"/>
      <c r="CX75" s="54"/>
      <c r="CY75" s="54"/>
      <c r="CZ75" s="54"/>
      <c r="DA75" s="54"/>
      <c r="DB75" s="54"/>
      <c r="DC75" s="54"/>
      <c r="DD75" s="54"/>
      <c r="DE75" s="54"/>
      <c r="DF75" s="54"/>
      <c r="DG75" s="54"/>
      <c r="DH75" s="54"/>
      <c r="DI75" s="54"/>
      <c r="DJ75" s="54"/>
      <c r="DK75" s="54"/>
      <c r="DL75" s="54"/>
      <c r="DM75" s="54"/>
      <c r="DN75" s="54"/>
      <c r="DO75" s="54"/>
      <c r="DP75" s="54"/>
      <c r="DQ75" s="54"/>
      <c r="DR75" s="54"/>
      <c r="DS75" s="54"/>
      <c r="DT75" s="54"/>
      <c r="DU75" s="54"/>
      <c r="DV75" s="54"/>
      <c r="DW75" s="54"/>
      <c r="DX75" s="54"/>
      <c r="DY75" s="54"/>
      <c r="DZ75" s="54"/>
      <c r="EA75" s="54"/>
      <c r="EB75" s="54"/>
      <c r="EC75" s="54"/>
      <c r="ED75" s="54"/>
      <c r="EE75" s="54"/>
      <c r="EF75" s="54"/>
      <c r="EG75" s="54"/>
      <c r="EH75" s="54"/>
      <c r="EI75" s="54"/>
      <c r="EJ75" s="54"/>
      <c r="EK75" s="54"/>
      <c r="EL75" s="54"/>
      <c r="EM75" s="54"/>
      <c r="EN75" s="54"/>
      <c r="EO75" s="54"/>
      <c r="EP75" s="54"/>
      <c r="EQ75" s="54"/>
      <c r="ER75" s="54"/>
      <c r="ES75" s="54"/>
      <c r="ET75" s="54"/>
      <c r="EU75" s="54"/>
      <c r="EV75" s="54"/>
      <c r="EW75" s="54"/>
      <c r="EX75" s="54"/>
      <c r="EY75" s="54"/>
      <c r="EZ75" s="54"/>
      <c r="FA75" s="54"/>
      <c r="FB75" s="54"/>
      <c r="FC75" s="54"/>
      <c r="FD75" s="54"/>
      <c r="FE75" s="54"/>
      <c r="FF75" s="54"/>
      <c r="FG75" s="54"/>
      <c r="FH75" s="54"/>
      <c r="FI75" s="54"/>
      <c r="FJ75" s="54"/>
      <c r="FK75" s="54"/>
      <c r="FL75" s="54"/>
      <c r="FM75" s="54"/>
      <c r="FN75" s="54"/>
      <c r="FO75" s="54"/>
      <c r="FP75" s="54"/>
      <c r="FQ75" s="54"/>
      <c r="FR75" s="54"/>
      <c r="FS75" s="54"/>
      <c r="FT75" s="54"/>
      <c r="FU75" s="54"/>
      <c r="FV75" s="54"/>
      <c r="FW75" s="54"/>
      <c r="FX75" s="54"/>
      <c r="FY75" s="54"/>
      <c r="FZ75" s="54"/>
      <c r="GA75" s="54"/>
      <c r="GB75" s="54"/>
      <c r="GC75" s="54"/>
      <c r="GD75" s="54"/>
      <c r="GE75" s="54"/>
      <c r="GF75" s="54"/>
      <c r="GG75" s="54"/>
      <c r="GH75" s="54"/>
      <c r="GI75" s="54"/>
      <c r="GJ75" s="54"/>
      <c r="GK75" s="54"/>
      <c r="GL75" s="54"/>
      <c r="GM75" s="54"/>
      <c r="GN75" s="54"/>
      <c r="GO75" s="54"/>
      <c r="GP75" s="54"/>
      <c r="GQ75" s="54"/>
      <c r="GR75" s="54"/>
      <c r="GS75" s="54"/>
      <c r="GT75" s="54"/>
      <c r="GU75" s="54"/>
      <c r="GV75" s="54"/>
      <c r="GW75" s="54"/>
      <c r="GX75" s="54"/>
      <c r="GY75" s="54"/>
      <c r="GZ75" s="54"/>
      <c r="HA75" s="54"/>
      <c r="HB75" s="54"/>
      <c r="HC75" s="54"/>
      <c r="HD75" s="54"/>
      <c r="HE75" s="54"/>
      <c r="HF75" s="54"/>
      <c r="HG75" s="54"/>
      <c r="HH75" s="54"/>
      <c r="HI75" s="54"/>
      <c r="HJ75" s="54"/>
      <c r="HK75" s="54"/>
      <c r="HL75" s="54"/>
      <c r="HM75" s="54"/>
      <c r="HN75" s="54"/>
      <c r="HO75" s="54"/>
      <c r="HP75" s="54"/>
      <c r="HQ75" s="54"/>
      <c r="HR75" s="54"/>
      <c r="HS75" s="54"/>
      <c r="HT75" s="54"/>
      <c r="HU75" s="54"/>
      <c r="HV75" s="54"/>
      <c r="HW75" s="54"/>
      <c r="HX75" s="54"/>
      <c r="HY75" s="54"/>
      <c r="HZ75" s="54"/>
      <c r="IA75" s="54"/>
      <c r="IB75" s="54"/>
      <c r="IC75" s="54"/>
      <c r="ID75" s="54"/>
      <c r="IE75" s="54"/>
      <c r="IF75" s="54"/>
      <c r="IG75" s="54"/>
      <c r="IH75" s="54"/>
      <c r="II75" s="54"/>
      <c r="IJ75" s="54"/>
      <c r="IK75" s="54"/>
      <c r="IL75" s="54"/>
      <c r="IM75" s="54"/>
      <c r="IN75" s="54"/>
      <c r="IO75" s="54"/>
      <c r="IP75" s="54"/>
      <c r="IQ75" s="54"/>
      <c r="IR75" s="54"/>
      <c r="IS75" s="54"/>
      <c r="IT75" s="54"/>
      <c r="IU75" s="54"/>
      <c r="IV75" s="54"/>
      <c r="IW75" s="54"/>
    </row>
    <row r="76" spans="1:257" s="58" customFormat="1" ht="18" customHeight="1">
      <c r="A76" s="216"/>
      <c r="B76" s="492"/>
      <c r="C76" s="1402" t="s">
        <v>322</v>
      </c>
      <c r="D76" s="1402"/>
      <c r="E76" s="1402"/>
      <c r="F76" s="1402"/>
      <c r="G76" s="885"/>
      <c r="H76" s="1450"/>
      <c r="I76" s="972"/>
      <c r="J76" s="972"/>
      <c r="K76" s="972"/>
      <c r="L76" s="972"/>
      <c r="M76" s="972"/>
      <c r="N76" s="972"/>
      <c r="O76" s="972"/>
      <c r="P76" s="972"/>
      <c r="Q76" s="972"/>
      <c r="R76" s="972"/>
      <c r="S76" s="973"/>
      <c r="T76" s="1446" t="s">
        <v>324</v>
      </c>
      <c r="U76" s="1447"/>
      <c r="V76" s="1303"/>
      <c r="W76" s="1448"/>
      <c r="X76" s="1448"/>
      <c r="Y76" s="1448"/>
      <c r="Z76" s="1448"/>
      <c r="AA76" s="1448"/>
      <c r="AB76" s="1449"/>
      <c r="AC76" s="493"/>
      <c r="AD76" s="475"/>
      <c r="AE76" s="53"/>
      <c r="AF76" s="53"/>
      <c r="AG76" s="53"/>
      <c r="AH76" s="53"/>
      <c r="AI76" s="53"/>
      <c r="AJ76" s="53"/>
      <c r="AK76" s="53"/>
      <c r="AL76" s="53"/>
      <c r="AM76" s="53"/>
      <c r="AN76" s="53"/>
      <c r="AO76" s="53"/>
      <c r="AP76" s="53"/>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54"/>
      <c r="CH76" s="54"/>
      <c r="CI76" s="54"/>
      <c r="CJ76" s="54"/>
      <c r="CK76" s="54"/>
      <c r="CL76" s="54"/>
      <c r="CM76" s="54"/>
      <c r="CN76" s="54"/>
      <c r="CO76" s="54"/>
      <c r="CP76" s="54"/>
      <c r="CQ76" s="54"/>
      <c r="CR76" s="54"/>
      <c r="CS76" s="54"/>
      <c r="CT76" s="54"/>
      <c r="CU76" s="54"/>
      <c r="CV76" s="54"/>
      <c r="CW76" s="54"/>
      <c r="CX76" s="54"/>
      <c r="CY76" s="54"/>
      <c r="CZ76" s="54"/>
      <c r="DA76" s="54"/>
      <c r="DB76" s="54"/>
      <c r="DC76" s="54"/>
      <c r="DD76" s="54"/>
      <c r="DE76" s="54"/>
      <c r="DF76" s="54"/>
      <c r="DG76" s="54"/>
      <c r="DH76" s="54"/>
      <c r="DI76" s="54"/>
      <c r="DJ76" s="54"/>
      <c r="DK76" s="54"/>
      <c r="DL76" s="54"/>
      <c r="DM76" s="54"/>
      <c r="DN76" s="54"/>
      <c r="DO76" s="54"/>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4"/>
      <c r="EU76" s="54"/>
      <c r="EV76" s="54"/>
      <c r="EW76" s="54"/>
      <c r="EX76" s="54"/>
      <c r="EY76" s="54"/>
      <c r="EZ76" s="54"/>
      <c r="FA76" s="54"/>
      <c r="FB76" s="54"/>
      <c r="FC76" s="54"/>
      <c r="FD76" s="54"/>
      <c r="FE76" s="54"/>
      <c r="FF76" s="54"/>
      <c r="FG76" s="54"/>
      <c r="FH76" s="54"/>
      <c r="FI76" s="54"/>
      <c r="FJ76" s="54"/>
      <c r="FK76" s="54"/>
      <c r="FL76" s="54"/>
      <c r="FM76" s="54"/>
      <c r="FN76" s="54"/>
      <c r="FO76" s="54"/>
      <c r="FP76" s="54"/>
      <c r="FQ76" s="54"/>
      <c r="FR76" s="54"/>
      <c r="FS76" s="54"/>
      <c r="FT76" s="54"/>
      <c r="FU76" s="54"/>
      <c r="FV76" s="54"/>
      <c r="FW76" s="54"/>
      <c r="FX76" s="54"/>
      <c r="FY76" s="54"/>
      <c r="FZ76" s="54"/>
      <c r="GA76" s="54"/>
      <c r="GB76" s="54"/>
      <c r="GC76" s="54"/>
      <c r="GD76" s="54"/>
      <c r="GE76" s="54"/>
      <c r="GF76" s="54"/>
      <c r="GG76" s="54"/>
      <c r="GH76" s="54"/>
      <c r="GI76" s="54"/>
      <c r="GJ76" s="54"/>
      <c r="GK76" s="54"/>
      <c r="GL76" s="54"/>
      <c r="GM76" s="54"/>
      <c r="GN76" s="54"/>
      <c r="GO76" s="54"/>
      <c r="GP76" s="54"/>
      <c r="GQ76" s="54"/>
      <c r="GR76" s="54"/>
      <c r="GS76" s="54"/>
      <c r="GT76" s="54"/>
      <c r="GU76" s="54"/>
      <c r="GV76" s="54"/>
      <c r="GW76" s="54"/>
      <c r="GX76" s="54"/>
      <c r="GY76" s="54"/>
      <c r="GZ76" s="54"/>
      <c r="HA76" s="54"/>
      <c r="HB76" s="54"/>
      <c r="HC76" s="54"/>
      <c r="HD76" s="54"/>
      <c r="HE76" s="54"/>
      <c r="HF76" s="54"/>
      <c r="HG76" s="54"/>
      <c r="HH76" s="54"/>
      <c r="HI76" s="54"/>
      <c r="HJ76" s="54"/>
      <c r="HK76" s="54"/>
      <c r="HL76" s="54"/>
      <c r="HM76" s="54"/>
      <c r="HN76" s="54"/>
      <c r="HO76" s="54"/>
      <c r="HP76" s="54"/>
      <c r="HQ76" s="54"/>
      <c r="HR76" s="54"/>
      <c r="HS76" s="54"/>
      <c r="HT76" s="54"/>
      <c r="HU76" s="54"/>
      <c r="HV76" s="54"/>
      <c r="HW76" s="54"/>
      <c r="HX76" s="54"/>
      <c r="HY76" s="54"/>
      <c r="HZ76" s="54"/>
      <c r="IA76" s="54"/>
      <c r="IB76" s="54"/>
      <c r="IC76" s="54"/>
      <c r="ID76" s="54"/>
      <c r="IE76" s="54"/>
      <c r="IF76" s="54"/>
      <c r="IG76" s="54"/>
      <c r="IH76" s="54"/>
      <c r="II76" s="54"/>
      <c r="IJ76" s="54"/>
      <c r="IK76" s="54"/>
      <c r="IL76" s="54"/>
      <c r="IM76" s="54"/>
      <c r="IN76" s="54"/>
      <c r="IO76" s="54"/>
      <c r="IP76" s="54"/>
      <c r="IQ76" s="54"/>
      <c r="IR76" s="54"/>
      <c r="IS76" s="54"/>
      <c r="IT76" s="54"/>
      <c r="IU76" s="54"/>
      <c r="IV76" s="54"/>
      <c r="IW76" s="54"/>
    </row>
    <row r="77" spans="1:257" s="58" customFormat="1" ht="2.25" customHeight="1">
      <c r="A77" s="216"/>
      <c r="B77" s="492"/>
      <c r="C77" s="250"/>
      <c r="D77" s="208"/>
      <c r="E77" s="208"/>
      <c r="F77" s="208"/>
      <c r="G77" s="208"/>
      <c r="H77" s="208"/>
      <c r="I77" s="208"/>
      <c r="J77" s="178"/>
      <c r="K77" s="179"/>
      <c r="L77" s="179"/>
      <c r="M77" s="179"/>
      <c r="N77" s="179"/>
      <c r="O77" s="179"/>
      <c r="P77" s="179"/>
      <c r="Q77" s="179"/>
      <c r="R77" s="179"/>
      <c r="S77" s="179"/>
      <c r="T77" s="179"/>
      <c r="U77" s="206"/>
      <c r="V77" s="207"/>
      <c r="W77" s="207"/>
      <c r="X77" s="207"/>
      <c r="Y77" s="178"/>
      <c r="Z77" s="179"/>
      <c r="AA77" s="179"/>
      <c r="AB77" s="179"/>
      <c r="AC77" s="493"/>
      <c r="AD77" s="475"/>
      <c r="AE77" s="53"/>
      <c r="AF77" s="53"/>
      <c r="AG77" s="53"/>
      <c r="AH77" s="53"/>
      <c r="AI77" s="53"/>
      <c r="AJ77" s="53"/>
      <c r="AK77" s="53"/>
      <c r="AL77" s="53"/>
      <c r="AM77" s="53"/>
      <c r="AN77" s="53"/>
      <c r="AO77" s="53"/>
      <c r="AP77" s="53"/>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c r="CG77" s="54"/>
      <c r="CH77" s="54"/>
      <c r="CI77" s="54"/>
      <c r="CJ77" s="54"/>
      <c r="CK77" s="54"/>
      <c r="CL77" s="54"/>
      <c r="CM77" s="54"/>
      <c r="CN77" s="54"/>
      <c r="CO77" s="54"/>
      <c r="CP77" s="54"/>
      <c r="CQ77" s="54"/>
      <c r="CR77" s="54"/>
      <c r="CS77" s="54"/>
      <c r="CT77" s="54"/>
      <c r="CU77" s="54"/>
      <c r="CV77" s="54"/>
      <c r="CW77" s="54"/>
      <c r="CX77" s="54"/>
      <c r="CY77" s="54"/>
      <c r="CZ77" s="54"/>
      <c r="DA77" s="54"/>
      <c r="DB77" s="54"/>
      <c r="DC77" s="54"/>
      <c r="DD77" s="54"/>
      <c r="DE77" s="54"/>
      <c r="DF77" s="54"/>
      <c r="DG77" s="54"/>
      <c r="DH77" s="54"/>
      <c r="DI77" s="54"/>
      <c r="DJ77" s="54"/>
      <c r="DK77" s="54"/>
      <c r="DL77" s="54"/>
      <c r="DM77" s="54"/>
      <c r="DN77" s="54"/>
      <c r="DO77" s="54"/>
      <c r="DP77" s="54"/>
      <c r="DQ77" s="54"/>
      <c r="DR77" s="54"/>
      <c r="DS77" s="54"/>
      <c r="DT77" s="54"/>
      <c r="DU77" s="54"/>
      <c r="DV77" s="54"/>
      <c r="DW77" s="54"/>
      <c r="DX77" s="54"/>
      <c r="DY77" s="54"/>
      <c r="DZ77" s="54"/>
      <c r="EA77" s="54"/>
      <c r="EB77" s="54"/>
      <c r="EC77" s="54"/>
      <c r="ED77" s="54"/>
      <c r="EE77" s="54"/>
      <c r="EF77" s="54"/>
      <c r="EG77" s="54"/>
      <c r="EH77" s="54"/>
      <c r="EI77" s="54"/>
      <c r="EJ77" s="54"/>
      <c r="EK77" s="54"/>
      <c r="EL77" s="54"/>
      <c r="EM77" s="54"/>
      <c r="EN77" s="54"/>
      <c r="EO77" s="54"/>
      <c r="EP77" s="54"/>
      <c r="EQ77" s="54"/>
      <c r="ER77" s="54"/>
      <c r="ES77" s="54"/>
      <c r="ET77" s="54"/>
      <c r="EU77" s="54"/>
      <c r="EV77" s="54"/>
      <c r="EW77" s="54"/>
      <c r="EX77" s="54"/>
      <c r="EY77" s="54"/>
      <c r="EZ77" s="54"/>
      <c r="FA77" s="54"/>
      <c r="FB77" s="54"/>
      <c r="FC77" s="54"/>
      <c r="FD77" s="54"/>
      <c r="FE77" s="54"/>
      <c r="FF77" s="54"/>
      <c r="FG77" s="54"/>
      <c r="FH77" s="54"/>
      <c r="FI77" s="54"/>
      <c r="FJ77" s="54"/>
      <c r="FK77" s="54"/>
      <c r="FL77" s="54"/>
      <c r="FM77" s="54"/>
      <c r="FN77" s="54"/>
      <c r="FO77" s="54"/>
      <c r="FP77" s="54"/>
      <c r="FQ77" s="54"/>
      <c r="FR77" s="54"/>
      <c r="FS77" s="54"/>
      <c r="FT77" s="54"/>
      <c r="FU77" s="54"/>
      <c r="FV77" s="54"/>
      <c r="FW77" s="54"/>
      <c r="FX77" s="54"/>
      <c r="FY77" s="54"/>
      <c r="FZ77" s="54"/>
      <c r="GA77" s="54"/>
      <c r="GB77" s="54"/>
      <c r="GC77" s="54"/>
      <c r="GD77" s="54"/>
      <c r="GE77" s="54"/>
      <c r="GF77" s="54"/>
      <c r="GG77" s="54"/>
      <c r="GH77" s="54"/>
      <c r="GI77" s="54"/>
      <c r="GJ77" s="54"/>
      <c r="GK77" s="54"/>
      <c r="GL77" s="54"/>
      <c r="GM77" s="54"/>
      <c r="GN77" s="54"/>
      <c r="GO77" s="54"/>
      <c r="GP77" s="54"/>
      <c r="GQ77" s="54"/>
      <c r="GR77" s="54"/>
      <c r="GS77" s="54"/>
      <c r="GT77" s="54"/>
      <c r="GU77" s="54"/>
      <c r="GV77" s="54"/>
      <c r="GW77" s="54"/>
      <c r="GX77" s="54"/>
      <c r="GY77" s="54"/>
      <c r="GZ77" s="54"/>
      <c r="HA77" s="54"/>
      <c r="HB77" s="54"/>
      <c r="HC77" s="54"/>
      <c r="HD77" s="54"/>
      <c r="HE77" s="54"/>
      <c r="HF77" s="54"/>
      <c r="HG77" s="54"/>
      <c r="HH77" s="54"/>
      <c r="HI77" s="54"/>
      <c r="HJ77" s="54"/>
      <c r="HK77" s="54"/>
      <c r="HL77" s="54"/>
      <c r="HM77" s="54"/>
      <c r="HN77" s="54"/>
      <c r="HO77" s="54"/>
      <c r="HP77" s="54"/>
      <c r="HQ77" s="54"/>
      <c r="HR77" s="54"/>
      <c r="HS77" s="54"/>
      <c r="HT77" s="54"/>
      <c r="HU77" s="54"/>
      <c r="HV77" s="54"/>
      <c r="HW77" s="54"/>
      <c r="HX77" s="54"/>
      <c r="HY77" s="54"/>
      <c r="HZ77" s="54"/>
      <c r="IA77" s="54"/>
      <c r="IB77" s="54"/>
      <c r="IC77" s="54"/>
      <c r="ID77" s="54"/>
      <c r="IE77" s="54"/>
      <c r="IF77" s="54"/>
      <c r="IG77" s="54"/>
      <c r="IH77" s="54"/>
      <c r="II77" s="54"/>
      <c r="IJ77" s="54"/>
      <c r="IK77" s="54"/>
      <c r="IL77" s="54"/>
      <c r="IM77" s="54"/>
      <c r="IN77" s="54"/>
      <c r="IO77" s="54"/>
      <c r="IP77" s="54"/>
      <c r="IQ77" s="54"/>
      <c r="IR77" s="54"/>
      <c r="IS77" s="54"/>
      <c r="IT77" s="54"/>
      <c r="IU77" s="54"/>
      <c r="IV77" s="54"/>
      <c r="IW77" s="54"/>
    </row>
    <row r="78" spans="1:257" s="58" customFormat="1" ht="2.25" customHeight="1">
      <c r="A78" s="216"/>
      <c r="B78" s="492"/>
      <c r="C78" s="250"/>
      <c r="D78" s="208"/>
      <c r="E78" s="208"/>
      <c r="F78" s="208"/>
      <c r="G78" s="208"/>
      <c r="H78" s="208"/>
      <c r="I78" s="208"/>
      <c r="J78" s="178"/>
      <c r="K78" s="179"/>
      <c r="L78" s="179"/>
      <c r="M78" s="179"/>
      <c r="N78" s="179"/>
      <c r="O78" s="179"/>
      <c r="P78" s="179"/>
      <c r="Q78" s="179"/>
      <c r="R78" s="179"/>
      <c r="S78" s="179"/>
      <c r="T78" s="179"/>
      <c r="U78" s="206"/>
      <c r="V78" s="207"/>
      <c r="W78" s="207"/>
      <c r="X78" s="207"/>
      <c r="Y78" s="178"/>
      <c r="Z78" s="179"/>
      <c r="AA78" s="179"/>
      <c r="AB78" s="179"/>
      <c r="AC78" s="493"/>
      <c r="AD78" s="475"/>
      <c r="AE78" s="53"/>
      <c r="AF78" s="53"/>
      <c r="AG78" s="53"/>
      <c r="AH78" s="53"/>
      <c r="AI78" s="53"/>
      <c r="AJ78" s="53"/>
      <c r="AK78" s="53"/>
      <c r="AL78" s="53"/>
      <c r="AM78" s="53"/>
      <c r="AN78" s="53"/>
      <c r="AO78" s="53"/>
      <c r="AP78" s="53"/>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c r="CG78" s="54"/>
      <c r="CH78" s="54"/>
      <c r="CI78" s="54"/>
      <c r="CJ78" s="54"/>
      <c r="CK78" s="54"/>
      <c r="CL78" s="54"/>
      <c r="CM78" s="54"/>
      <c r="CN78" s="54"/>
      <c r="CO78" s="54"/>
      <c r="CP78" s="54"/>
      <c r="CQ78" s="54"/>
      <c r="CR78" s="54"/>
      <c r="CS78" s="54"/>
      <c r="CT78" s="54"/>
      <c r="CU78" s="54"/>
      <c r="CV78" s="54"/>
      <c r="CW78" s="54"/>
      <c r="CX78" s="54"/>
      <c r="CY78" s="54"/>
      <c r="CZ78" s="54"/>
      <c r="DA78" s="54"/>
      <c r="DB78" s="54"/>
      <c r="DC78" s="54"/>
      <c r="DD78" s="54"/>
      <c r="DE78" s="54"/>
      <c r="DF78" s="54"/>
      <c r="DG78" s="54"/>
      <c r="DH78" s="54"/>
      <c r="DI78" s="54"/>
      <c r="DJ78" s="54"/>
      <c r="DK78" s="54"/>
      <c r="DL78" s="54"/>
      <c r="DM78" s="54"/>
      <c r="DN78" s="54"/>
      <c r="DO78" s="54"/>
      <c r="DP78" s="54"/>
      <c r="DQ78" s="54"/>
      <c r="DR78" s="54"/>
      <c r="DS78" s="54"/>
      <c r="DT78" s="54"/>
      <c r="DU78" s="54"/>
      <c r="DV78" s="54"/>
      <c r="DW78" s="54"/>
      <c r="DX78" s="54"/>
      <c r="DY78" s="54"/>
      <c r="DZ78" s="54"/>
      <c r="EA78" s="54"/>
      <c r="EB78" s="54"/>
      <c r="EC78" s="54"/>
      <c r="ED78" s="54"/>
      <c r="EE78" s="54"/>
      <c r="EF78" s="54"/>
      <c r="EG78" s="54"/>
      <c r="EH78" s="54"/>
      <c r="EI78" s="54"/>
      <c r="EJ78" s="54"/>
      <c r="EK78" s="54"/>
      <c r="EL78" s="54"/>
      <c r="EM78" s="54"/>
      <c r="EN78" s="54"/>
      <c r="EO78" s="54"/>
      <c r="EP78" s="54"/>
      <c r="EQ78" s="54"/>
      <c r="ER78" s="54"/>
      <c r="ES78" s="54"/>
      <c r="ET78" s="54"/>
      <c r="EU78" s="54"/>
      <c r="EV78" s="54"/>
      <c r="EW78" s="54"/>
      <c r="EX78" s="54"/>
      <c r="EY78" s="54"/>
      <c r="EZ78" s="54"/>
      <c r="FA78" s="54"/>
      <c r="FB78" s="54"/>
      <c r="FC78" s="54"/>
      <c r="FD78" s="54"/>
      <c r="FE78" s="54"/>
      <c r="FF78" s="54"/>
      <c r="FG78" s="54"/>
      <c r="FH78" s="54"/>
      <c r="FI78" s="54"/>
      <c r="FJ78" s="54"/>
      <c r="FK78" s="54"/>
      <c r="FL78" s="54"/>
      <c r="FM78" s="54"/>
      <c r="FN78" s="54"/>
      <c r="FO78" s="54"/>
      <c r="FP78" s="54"/>
      <c r="FQ78" s="54"/>
      <c r="FR78" s="54"/>
      <c r="FS78" s="54"/>
      <c r="FT78" s="54"/>
      <c r="FU78" s="54"/>
      <c r="FV78" s="54"/>
      <c r="FW78" s="54"/>
      <c r="FX78" s="54"/>
      <c r="FY78" s="54"/>
      <c r="FZ78" s="54"/>
      <c r="GA78" s="54"/>
      <c r="GB78" s="54"/>
      <c r="GC78" s="54"/>
      <c r="GD78" s="54"/>
      <c r="GE78" s="54"/>
      <c r="GF78" s="54"/>
      <c r="GG78" s="54"/>
      <c r="GH78" s="54"/>
      <c r="GI78" s="54"/>
      <c r="GJ78" s="54"/>
      <c r="GK78" s="54"/>
      <c r="GL78" s="54"/>
      <c r="GM78" s="54"/>
      <c r="GN78" s="54"/>
      <c r="GO78" s="54"/>
      <c r="GP78" s="54"/>
      <c r="GQ78" s="54"/>
      <c r="GR78" s="54"/>
      <c r="GS78" s="54"/>
      <c r="GT78" s="54"/>
      <c r="GU78" s="54"/>
      <c r="GV78" s="54"/>
      <c r="GW78" s="54"/>
      <c r="GX78" s="54"/>
      <c r="GY78" s="54"/>
      <c r="GZ78" s="54"/>
      <c r="HA78" s="54"/>
      <c r="HB78" s="54"/>
      <c r="HC78" s="54"/>
      <c r="HD78" s="54"/>
      <c r="HE78" s="54"/>
      <c r="HF78" s="54"/>
      <c r="HG78" s="54"/>
      <c r="HH78" s="54"/>
      <c r="HI78" s="54"/>
      <c r="HJ78" s="54"/>
      <c r="HK78" s="54"/>
      <c r="HL78" s="54"/>
      <c r="HM78" s="54"/>
      <c r="HN78" s="54"/>
      <c r="HO78" s="54"/>
      <c r="HP78" s="54"/>
      <c r="HQ78" s="54"/>
      <c r="HR78" s="54"/>
      <c r="HS78" s="54"/>
      <c r="HT78" s="54"/>
      <c r="HU78" s="54"/>
      <c r="HV78" s="54"/>
      <c r="HW78" s="54"/>
      <c r="HX78" s="54"/>
      <c r="HY78" s="54"/>
      <c r="HZ78" s="54"/>
      <c r="IA78" s="54"/>
      <c r="IB78" s="54"/>
      <c r="IC78" s="54"/>
      <c r="ID78" s="54"/>
      <c r="IE78" s="54"/>
      <c r="IF78" s="54"/>
      <c r="IG78" s="54"/>
      <c r="IH78" s="54"/>
      <c r="II78" s="54"/>
      <c r="IJ78" s="54"/>
      <c r="IK78" s="54"/>
      <c r="IL78" s="54"/>
      <c r="IM78" s="54"/>
      <c r="IN78" s="54"/>
      <c r="IO78" s="54"/>
      <c r="IP78" s="54"/>
      <c r="IQ78" s="54"/>
      <c r="IR78" s="54"/>
      <c r="IS78" s="54"/>
      <c r="IT78" s="54"/>
      <c r="IU78" s="54"/>
      <c r="IV78" s="54"/>
      <c r="IW78" s="54"/>
    </row>
    <row r="79" spans="1:257" s="54" customFormat="1" ht="18" customHeight="1">
      <c r="A79" s="216"/>
      <c r="B79" s="492"/>
      <c r="C79" s="1402" t="s">
        <v>321</v>
      </c>
      <c r="D79" s="1402"/>
      <c r="E79" s="1451"/>
      <c r="F79" s="1303"/>
      <c r="G79" s="1448"/>
      <c r="H79" s="1452"/>
      <c r="I79" s="1448"/>
      <c r="J79" s="1448"/>
      <c r="K79" s="1449"/>
      <c r="L79" s="1453" t="s">
        <v>189</v>
      </c>
      <c r="M79" s="1454"/>
      <c r="N79" s="1455"/>
      <c r="O79" s="1456"/>
      <c r="P79" s="1456"/>
      <c r="Q79" s="1456"/>
      <c r="R79" s="1456"/>
      <c r="S79" s="1457"/>
      <c r="T79" s="494"/>
      <c r="U79" s="495"/>
      <c r="V79" s="1460" t="s">
        <v>298</v>
      </c>
      <c r="W79" s="1461"/>
      <c r="X79" s="1461"/>
      <c r="Y79" s="1461"/>
      <c r="Z79" s="1461"/>
      <c r="AA79" s="1461"/>
      <c r="AB79" s="1461"/>
      <c r="AC79" s="493"/>
      <c r="AD79" s="475"/>
      <c r="AE79" s="53"/>
      <c r="AF79" s="53"/>
      <c r="AG79" s="53"/>
      <c r="AH79" s="53"/>
      <c r="AI79" s="53"/>
      <c r="AJ79" s="53"/>
      <c r="AK79" s="53"/>
      <c r="AL79" s="53"/>
      <c r="AM79" s="53"/>
      <c r="AN79" s="53"/>
      <c r="AO79" s="53"/>
      <c r="AP79" s="53"/>
    </row>
    <row r="80" spans="1:257" s="54" customFormat="1" ht="3" customHeight="1">
      <c r="A80" s="216"/>
      <c r="B80" s="492"/>
      <c r="C80" s="250"/>
      <c r="D80" s="250"/>
      <c r="E80" s="250"/>
      <c r="F80" s="225"/>
      <c r="G80" s="225"/>
      <c r="H80" s="225"/>
      <c r="I80" s="496"/>
      <c r="J80" s="133"/>
      <c r="K80" s="133"/>
      <c r="L80" s="133"/>
      <c r="M80" s="133"/>
      <c r="N80" s="133"/>
      <c r="O80" s="133"/>
      <c r="P80" s="225"/>
      <c r="Q80" s="225"/>
      <c r="R80" s="496"/>
      <c r="S80" s="133"/>
      <c r="T80" s="133"/>
      <c r="U80" s="495"/>
      <c r="V80" s="1461"/>
      <c r="W80" s="1461"/>
      <c r="X80" s="1461"/>
      <c r="Y80" s="1461"/>
      <c r="Z80" s="1461"/>
      <c r="AA80" s="1461"/>
      <c r="AB80" s="1461"/>
      <c r="AC80" s="493"/>
      <c r="AD80" s="475"/>
      <c r="AE80" s="53"/>
      <c r="AF80" s="53"/>
      <c r="AG80" s="53"/>
      <c r="AH80" s="53"/>
      <c r="AI80" s="53"/>
      <c r="AJ80" s="53"/>
      <c r="AK80" s="53"/>
      <c r="AL80" s="53"/>
      <c r="AM80" s="53"/>
      <c r="AN80" s="53"/>
      <c r="AO80" s="53"/>
      <c r="AP80" s="53"/>
    </row>
    <row r="81" spans="1:257" s="54" customFormat="1" ht="16.5">
      <c r="A81" s="216"/>
      <c r="B81" s="492"/>
      <c r="C81" s="1402" t="s">
        <v>323</v>
      </c>
      <c r="D81" s="1402"/>
      <c r="E81" s="1402"/>
      <c r="F81" s="885"/>
      <c r="G81" s="1303"/>
      <c r="H81" s="972"/>
      <c r="I81" s="972"/>
      <c r="J81" s="972"/>
      <c r="K81" s="972"/>
      <c r="L81" s="972"/>
      <c r="M81" s="972"/>
      <c r="N81" s="972"/>
      <c r="O81" s="972"/>
      <c r="P81" s="972"/>
      <c r="Q81" s="972"/>
      <c r="R81" s="972"/>
      <c r="S81" s="973"/>
      <c r="T81" s="225"/>
      <c r="U81" s="495"/>
      <c r="V81" s="1461"/>
      <c r="W81" s="1461"/>
      <c r="X81" s="1461"/>
      <c r="Y81" s="1461"/>
      <c r="Z81" s="1461"/>
      <c r="AA81" s="1461"/>
      <c r="AB81" s="1461"/>
      <c r="AC81" s="493"/>
      <c r="AD81" s="475"/>
      <c r="AE81" s="53"/>
      <c r="AF81" s="53"/>
      <c r="AG81" s="53"/>
      <c r="AH81" s="53"/>
      <c r="AI81" s="53"/>
      <c r="AJ81" s="53"/>
      <c r="AK81" s="53"/>
      <c r="AL81" s="53"/>
      <c r="AM81" s="53"/>
      <c r="AN81" s="53"/>
      <c r="AO81" s="53"/>
      <c r="AP81" s="53"/>
    </row>
    <row r="82" spans="1:257" s="58" customFormat="1" ht="6.75" customHeight="1">
      <c r="A82" s="216"/>
      <c r="B82" s="175"/>
      <c r="C82" s="176"/>
      <c r="D82" s="176"/>
      <c r="E82" s="176"/>
      <c r="F82" s="165"/>
      <c r="G82" s="165"/>
      <c r="H82" s="219"/>
      <c r="I82" s="165"/>
      <c r="J82" s="165"/>
      <c r="K82" s="165"/>
      <c r="L82" s="165"/>
      <c r="M82" s="165"/>
      <c r="N82" s="165"/>
      <c r="O82" s="165"/>
      <c r="P82" s="165"/>
      <c r="Q82" s="177"/>
      <c r="R82" s="177"/>
      <c r="S82" s="177"/>
      <c r="T82" s="177"/>
      <c r="U82" s="177"/>
      <c r="V82" s="165"/>
      <c r="W82" s="165"/>
      <c r="X82" s="165"/>
      <c r="Y82" s="165"/>
      <c r="Z82" s="165"/>
      <c r="AA82" s="165"/>
      <c r="AB82" s="165"/>
      <c r="AC82" s="174"/>
      <c r="AD82" s="216"/>
      <c r="AE82" s="53"/>
      <c r="AF82" s="53"/>
      <c r="AG82" s="53"/>
      <c r="AH82" s="53"/>
      <c r="AI82" s="53"/>
      <c r="AJ82" s="53"/>
      <c r="AK82" s="53"/>
      <c r="AL82" s="53"/>
      <c r="AM82" s="53"/>
      <c r="AN82" s="53"/>
      <c r="AO82" s="53"/>
      <c r="AP82" s="53"/>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4"/>
      <c r="CI82" s="54"/>
      <c r="CJ82" s="54"/>
      <c r="CK82" s="54"/>
      <c r="CL82" s="54"/>
      <c r="CM82" s="54"/>
      <c r="CN82" s="54"/>
      <c r="CO82" s="54"/>
      <c r="CP82" s="54"/>
      <c r="CQ82" s="54"/>
      <c r="CR82" s="54"/>
      <c r="CS82" s="54"/>
      <c r="CT82" s="54"/>
      <c r="CU82" s="54"/>
      <c r="CV82" s="54"/>
      <c r="CW82" s="54"/>
      <c r="CX82" s="54"/>
      <c r="CY82" s="54"/>
      <c r="CZ82" s="54"/>
      <c r="DA82" s="54"/>
      <c r="DB82" s="54"/>
      <c r="DC82" s="54"/>
      <c r="DD82" s="54"/>
      <c r="DE82" s="54"/>
      <c r="DF82" s="54"/>
      <c r="DG82" s="54"/>
      <c r="DH82" s="54"/>
      <c r="DI82" s="54"/>
      <c r="DJ82" s="54"/>
      <c r="DK82" s="54"/>
      <c r="DL82" s="54"/>
      <c r="DM82" s="54"/>
      <c r="DN82" s="54"/>
      <c r="DO82" s="54"/>
      <c r="DP82" s="54"/>
      <c r="DQ82" s="54"/>
      <c r="DR82" s="54"/>
      <c r="DS82" s="54"/>
      <c r="DT82" s="54"/>
      <c r="DU82" s="54"/>
      <c r="DV82" s="54"/>
      <c r="DW82" s="54"/>
      <c r="DX82" s="54"/>
      <c r="DY82" s="54"/>
      <c r="DZ82" s="54"/>
      <c r="EA82" s="54"/>
      <c r="EB82" s="54"/>
      <c r="EC82" s="54"/>
      <c r="ED82" s="54"/>
      <c r="EE82" s="54"/>
      <c r="EF82" s="54"/>
      <c r="EG82" s="54"/>
      <c r="EH82" s="54"/>
      <c r="EI82" s="54"/>
      <c r="EJ82" s="54"/>
      <c r="EK82" s="54"/>
      <c r="EL82" s="54"/>
      <c r="EM82" s="54"/>
      <c r="EN82" s="54"/>
      <c r="EO82" s="54"/>
      <c r="EP82" s="54"/>
      <c r="EQ82" s="54"/>
      <c r="ER82" s="54"/>
      <c r="ES82" s="54"/>
      <c r="ET82" s="54"/>
      <c r="EU82" s="54"/>
      <c r="EV82" s="54"/>
      <c r="EW82" s="54"/>
      <c r="EX82" s="54"/>
      <c r="EY82" s="54"/>
      <c r="EZ82" s="54"/>
      <c r="FA82" s="54"/>
      <c r="FB82" s="54"/>
      <c r="FC82" s="54"/>
      <c r="FD82" s="54"/>
      <c r="FE82" s="54"/>
      <c r="FF82" s="54"/>
      <c r="FG82" s="54"/>
      <c r="FH82" s="54"/>
      <c r="FI82" s="54"/>
      <c r="FJ82" s="54"/>
      <c r="FK82" s="54"/>
      <c r="FL82" s="54"/>
      <c r="FM82" s="54"/>
      <c r="FN82" s="54"/>
      <c r="FO82" s="54"/>
      <c r="FP82" s="54"/>
      <c r="FQ82" s="54"/>
      <c r="FR82" s="54"/>
      <c r="FS82" s="54"/>
      <c r="FT82" s="54"/>
      <c r="FU82" s="54"/>
      <c r="FV82" s="54"/>
      <c r="FW82" s="54"/>
      <c r="FX82" s="54"/>
      <c r="FY82" s="54"/>
      <c r="FZ82" s="54"/>
      <c r="GA82" s="54"/>
      <c r="GB82" s="54"/>
      <c r="GC82" s="54"/>
      <c r="GD82" s="54"/>
      <c r="GE82" s="54"/>
      <c r="GF82" s="54"/>
      <c r="GG82" s="54"/>
      <c r="GH82" s="54"/>
      <c r="GI82" s="54"/>
      <c r="GJ82" s="54"/>
      <c r="GK82" s="54"/>
      <c r="GL82" s="54"/>
      <c r="GM82" s="54"/>
      <c r="GN82" s="54"/>
      <c r="GO82" s="54"/>
      <c r="GP82" s="54"/>
      <c r="GQ82" s="54"/>
      <c r="GR82" s="54"/>
      <c r="GS82" s="54"/>
      <c r="GT82" s="54"/>
      <c r="GU82" s="54"/>
      <c r="GV82" s="54"/>
      <c r="GW82" s="54"/>
      <c r="GX82" s="54"/>
      <c r="GY82" s="54"/>
      <c r="GZ82" s="54"/>
      <c r="HA82" s="54"/>
      <c r="HB82" s="54"/>
      <c r="HC82" s="54"/>
      <c r="HD82" s="54"/>
      <c r="HE82" s="54"/>
      <c r="HF82" s="54"/>
      <c r="HG82" s="54"/>
      <c r="HH82" s="54"/>
      <c r="HI82" s="54"/>
      <c r="HJ82" s="54"/>
      <c r="HK82" s="54"/>
      <c r="HL82" s="54"/>
      <c r="HM82" s="54"/>
      <c r="HN82" s="54"/>
      <c r="HO82" s="54"/>
      <c r="HP82" s="54"/>
      <c r="HQ82" s="54"/>
      <c r="HR82" s="54"/>
      <c r="HS82" s="54"/>
      <c r="HT82" s="54"/>
      <c r="HU82" s="54"/>
      <c r="HV82" s="54"/>
      <c r="HW82" s="54"/>
      <c r="HX82" s="54"/>
      <c r="HY82" s="54"/>
      <c r="HZ82" s="54"/>
      <c r="IA82" s="54"/>
      <c r="IB82" s="54"/>
      <c r="IC82" s="54"/>
      <c r="ID82" s="54"/>
      <c r="IE82" s="54"/>
      <c r="IF82" s="54"/>
      <c r="IG82" s="54"/>
      <c r="IH82" s="54"/>
      <c r="II82" s="54"/>
      <c r="IJ82" s="54"/>
      <c r="IK82" s="54"/>
      <c r="IL82" s="54"/>
      <c r="IM82" s="54"/>
      <c r="IN82" s="54"/>
      <c r="IO82" s="54"/>
      <c r="IP82" s="54"/>
      <c r="IQ82" s="54"/>
      <c r="IR82" s="54"/>
      <c r="IS82" s="54"/>
      <c r="IT82" s="54"/>
      <c r="IU82" s="54"/>
      <c r="IV82" s="54"/>
      <c r="IW82" s="54"/>
    </row>
    <row r="83" spans="1:257" s="58" customFormat="1" ht="15" customHeight="1">
      <c r="A83" s="216"/>
      <c r="B83" s="157"/>
      <c r="C83" s="157"/>
      <c r="D83" s="157"/>
      <c r="E83" s="157"/>
      <c r="F83" s="152"/>
      <c r="G83" s="152"/>
      <c r="H83" s="152"/>
      <c r="I83" s="152"/>
      <c r="J83" s="152"/>
      <c r="K83" s="152"/>
      <c r="L83" s="152"/>
      <c r="M83" s="152"/>
      <c r="N83" s="152"/>
      <c r="O83" s="152"/>
      <c r="P83" s="152"/>
      <c r="Q83" s="151"/>
      <c r="R83" s="151"/>
      <c r="S83" s="151"/>
      <c r="T83" s="151"/>
      <c r="U83" s="151"/>
      <c r="V83" s="152"/>
      <c r="W83" s="152"/>
      <c r="X83" s="152"/>
      <c r="Y83" s="152"/>
      <c r="Z83" s="152"/>
      <c r="AA83" s="152"/>
      <c r="AB83" s="152"/>
      <c r="AC83" s="151"/>
      <c r="AD83" s="216"/>
      <c r="AE83" s="53"/>
      <c r="AF83" s="53"/>
      <c r="AG83" s="53"/>
      <c r="AH83" s="53"/>
      <c r="AI83" s="53"/>
      <c r="AJ83" s="53"/>
      <c r="AK83" s="53"/>
      <c r="AL83" s="53"/>
      <c r="AM83" s="53"/>
      <c r="AN83" s="53"/>
      <c r="AO83" s="53"/>
      <c r="AP83" s="53"/>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54"/>
      <c r="CG83" s="54"/>
      <c r="CH83" s="54"/>
      <c r="CI83" s="54"/>
      <c r="CJ83" s="54"/>
      <c r="CK83" s="54"/>
      <c r="CL83" s="54"/>
      <c r="CM83" s="54"/>
      <c r="CN83" s="54"/>
      <c r="CO83" s="54"/>
      <c r="CP83" s="54"/>
      <c r="CQ83" s="54"/>
      <c r="CR83" s="54"/>
      <c r="CS83" s="54"/>
      <c r="CT83" s="54"/>
      <c r="CU83" s="54"/>
      <c r="CV83" s="54"/>
      <c r="CW83" s="54"/>
      <c r="CX83" s="54"/>
      <c r="CY83" s="54"/>
      <c r="CZ83" s="54"/>
      <c r="DA83" s="54"/>
      <c r="DB83" s="54"/>
      <c r="DC83" s="54"/>
      <c r="DD83" s="54"/>
      <c r="DE83" s="54"/>
      <c r="DF83" s="54"/>
      <c r="DG83" s="54"/>
      <c r="DH83" s="54"/>
      <c r="DI83" s="54"/>
      <c r="DJ83" s="54"/>
      <c r="DK83" s="54"/>
      <c r="DL83" s="54"/>
      <c r="DM83" s="54"/>
      <c r="DN83" s="54"/>
      <c r="DO83" s="54"/>
      <c r="DP83" s="54"/>
      <c r="DQ83" s="54"/>
      <c r="DR83" s="54"/>
      <c r="DS83" s="54"/>
      <c r="DT83" s="54"/>
      <c r="DU83" s="54"/>
      <c r="DV83" s="54"/>
      <c r="DW83" s="54"/>
      <c r="DX83" s="54"/>
      <c r="DY83" s="54"/>
      <c r="DZ83" s="54"/>
      <c r="EA83" s="54"/>
      <c r="EB83" s="54"/>
      <c r="EC83" s="54"/>
      <c r="ED83" s="54"/>
      <c r="EE83" s="54"/>
      <c r="EF83" s="54"/>
      <c r="EG83" s="54"/>
      <c r="EH83" s="54"/>
      <c r="EI83" s="54"/>
      <c r="EJ83" s="54"/>
      <c r="EK83" s="54"/>
      <c r="EL83" s="54"/>
      <c r="EM83" s="54"/>
      <c r="EN83" s="54"/>
      <c r="EO83" s="54"/>
      <c r="EP83" s="54"/>
      <c r="EQ83" s="54"/>
      <c r="ER83" s="54"/>
      <c r="ES83" s="54"/>
      <c r="ET83" s="54"/>
      <c r="EU83" s="54"/>
      <c r="EV83" s="54"/>
      <c r="EW83" s="54"/>
      <c r="EX83" s="54"/>
      <c r="EY83" s="54"/>
      <c r="EZ83" s="54"/>
      <c r="FA83" s="54"/>
      <c r="FB83" s="54"/>
      <c r="FC83" s="54"/>
      <c r="FD83" s="54"/>
      <c r="FE83" s="54"/>
      <c r="FF83" s="54"/>
      <c r="FG83" s="54"/>
      <c r="FH83" s="54"/>
      <c r="FI83" s="54"/>
      <c r="FJ83" s="54"/>
      <c r="FK83" s="54"/>
      <c r="FL83" s="54"/>
      <c r="FM83" s="54"/>
      <c r="FN83" s="54"/>
      <c r="FO83" s="54"/>
      <c r="FP83" s="54"/>
      <c r="FQ83" s="54"/>
      <c r="FR83" s="54"/>
      <c r="FS83" s="54"/>
      <c r="FT83" s="54"/>
      <c r="FU83" s="54"/>
      <c r="FV83" s="54"/>
      <c r="FW83" s="54"/>
      <c r="FX83" s="54"/>
      <c r="FY83" s="54"/>
      <c r="FZ83" s="54"/>
      <c r="GA83" s="54"/>
      <c r="GB83" s="54"/>
      <c r="GC83" s="54"/>
      <c r="GD83" s="54"/>
      <c r="GE83" s="54"/>
      <c r="GF83" s="54"/>
      <c r="GG83" s="54"/>
      <c r="GH83" s="54"/>
      <c r="GI83" s="54"/>
      <c r="GJ83" s="54"/>
      <c r="GK83" s="54"/>
      <c r="GL83" s="54"/>
      <c r="GM83" s="54"/>
      <c r="GN83" s="54"/>
      <c r="GO83" s="54"/>
      <c r="GP83" s="54"/>
      <c r="GQ83" s="54"/>
      <c r="GR83" s="54"/>
      <c r="GS83" s="54"/>
      <c r="GT83" s="54"/>
      <c r="GU83" s="54"/>
      <c r="GV83" s="54"/>
      <c r="GW83" s="54"/>
      <c r="GX83" s="54"/>
      <c r="GY83" s="54"/>
      <c r="GZ83" s="54"/>
      <c r="HA83" s="54"/>
      <c r="HB83" s="54"/>
      <c r="HC83" s="54"/>
      <c r="HD83" s="54"/>
      <c r="HE83" s="54"/>
      <c r="HF83" s="54"/>
      <c r="HG83" s="54"/>
      <c r="HH83" s="54"/>
      <c r="HI83" s="54"/>
      <c r="HJ83" s="54"/>
      <c r="HK83" s="54"/>
      <c r="HL83" s="54"/>
      <c r="HM83" s="54"/>
      <c r="HN83" s="54"/>
      <c r="HO83" s="54"/>
      <c r="HP83" s="54"/>
      <c r="HQ83" s="54"/>
      <c r="HR83" s="54"/>
      <c r="HS83" s="54"/>
      <c r="HT83" s="54"/>
      <c r="HU83" s="54"/>
      <c r="HV83" s="54"/>
      <c r="HW83" s="54"/>
      <c r="HX83" s="54"/>
      <c r="HY83" s="54"/>
      <c r="HZ83" s="54"/>
      <c r="IA83" s="54"/>
      <c r="IB83" s="54"/>
      <c r="IC83" s="54"/>
      <c r="ID83" s="54"/>
      <c r="IE83" s="54"/>
      <c r="IF83" s="54"/>
      <c r="IG83" s="54"/>
      <c r="IH83" s="54"/>
      <c r="II83" s="54"/>
      <c r="IJ83" s="54"/>
      <c r="IK83" s="54"/>
      <c r="IL83" s="54"/>
      <c r="IM83" s="54"/>
      <c r="IN83" s="54"/>
      <c r="IO83" s="54"/>
      <c r="IP83" s="54"/>
      <c r="IQ83" s="54"/>
      <c r="IR83" s="54"/>
      <c r="IS83" s="54"/>
      <c r="IT83" s="54"/>
      <c r="IU83" s="54"/>
      <c r="IV83" s="54"/>
      <c r="IW83" s="54"/>
    </row>
    <row r="84" spans="1:257" s="58" customFormat="1" ht="3" customHeight="1">
      <c r="A84" s="216"/>
      <c r="B84" s="487"/>
      <c r="C84" s="488"/>
      <c r="D84" s="488"/>
      <c r="E84" s="488"/>
      <c r="F84" s="488"/>
      <c r="G84" s="489"/>
      <c r="H84" s="490"/>
      <c r="I84" s="169"/>
      <c r="J84" s="169"/>
      <c r="K84" s="169"/>
      <c r="L84" s="169"/>
      <c r="M84" s="169"/>
      <c r="N84" s="169"/>
      <c r="O84" s="169"/>
      <c r="P84" s="169"/>
      <c r="Q84" s="169"/>
      <c r="R84" s="169"/>
      <c r="S84" s="169"/>
      <c r="T84" s="169"/>
      <c r="U84" s="169"/>
      <c r="V84" s="169"/>
      <c r="W84" s="169"/>
      <c r="X84" s="169"/>
      <c r="Y84" s="169"/>
      <c r="Z84" s="169"/>
      <c r="AA84" s="169"/>
      <c r="AB84" s="169"/>
      <c r="AC84" s="491"/>
      <c r="AD84" s="475"/>
      <c r="AE84" s="53"/>
      <c r="AF84" s="53"/>
      <c r="AG84" s="53"/>
      <c r="AH84" s="53"/>
      <c r="AI84" s="53"/>
      <c r="AJ84" s="53"/>
      <c r="AK84" s="53"/>
      <c r="AL84" s="53"/>
      <c r="AM84" s="53"/>
      <c r="AN84" s="53"/>
      <c r="AO84" s="53"/>
      <c r="AP84" s="53"/>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c r="BY84" s="54"/>
      <c r="BZ84" s="54"/>
      <c r="CA84" s="54"/>
      <c r="CB84" s="54"/>
      <c r="CC84" s="54"/>
      <c r="CD84" s="54"/>
      <c r="CE84" s="54"/>
      <c r="CF84" s="54"/>
      <c r="CG84" s="54"/>
      <c r="CH84" s="54"/>
      <c r="CI84" s="54"/>
      <c r="CJ84" s="54"/>
      <c r="CK84" s="54"/>
      <c r="CL84" s="54"/>
      <c r="CM84" s="54"/>
      <c r="CN84" s="54"/>
      <c r="CO84" s="54"/>
      <c r="CP84" s="54"/>
      <c r="CQ84" s="54"/>
      <c r="CR84" s="54"/>
      <c r="CS84" s="54"/>
      <c r="CT84" s="54"/>
      <c r="CU84" s="54"/>
      <c r="CV84" s="54"/>
      <c r="CW84" s="54"/>
      <c r="CX84" s="54"/>
      <c r="CY84" s="54"/>
      <c r="CZ84" s="54"/>
      <c r="DA84" s="54"/>
      <c r="DB84" s="54"/>
      <c r="DC84" s="54"/>
      <c r="DD84" s="54"/>
      <c r="DE84" s="54"/>
      <c r="DF84" s="54"/>
      <c r="DG84" s="54"/>
      <c r="DH84" s="54"/>
      <c r="DI84" s="54"/>
      <c r="DJ84" s="54"/>
      <c r="DK84" s="54"/>
      <c r="DL84" s="54"/>
      <c r="DM84" s="54"/>
      <c r="DN84" s="54"/>
      <c r="DO84" s="54"/>
      <c r="DP84" s="54"/>
      <c r="DQ84" s="54"/>
      <c r="DR84" s="54"/>
      <c r="DS84" s="54"/>
      <c r="DT84" s="54"/>
      <c r="DU84" s="54"/>
      <c r="DV84" s="54"/>
      <c r="DW84" s="54"/>
      <c r="DX84" s="54"/>
      <c r="DY84" s="54"/>
      <c r="DZ84" s="54"/>
      <c r="EA84" s="54"/>
      <c r="EB84" s="54"/>
      <c r="EC84" s="54"/>
      <c r="ED84" s="54"/>
      <c r="EE84" s="54"/>
      <c r="EF84" s="54"/>
      <c r="EG84" s="54"/>
      <c r="EH84" s="54"/>
      <c r="EI84" s="54"/>
      <c r="EJ84" s="54"/>
      <c r="EK84" s="54"/>
      <c r="EL84" s="54"/>
      <c r="EM84" s="54"/>
      <c r="EN84" s="54"/>
      <c r="EO84" s="54"/>
      <c r="EP84" s="54"/>
      <c r="EQ84" s="54"/>
      <c r="ER84" s="54"/>
      <c r="ES84" s="54"/>
      <c r="ET84" s="54"/>
      <c r="EU84" s="54"/>
      <c r="EV84" s="54"/>
      <c r="EW84" s="54"/>
      <c r="EX84" s="54"/>
      <c r="EY84" s="54"/>
      <c r="EZ84" s="54"/>
      <c r="FA84" s="54"/>
      <c r="FB84" s="54"/>
      <c r="FC84" s="54"/>
      <c r="FD84" s="54"/>
      <c r="FE84" s="54"/>
      <c r="FF84" s="54"/>
      <c r="FG84" s="54"/>
      <c r="FH84" s="54"/>
      <c r="FI84" s="54"/>
      <c r="FJ84" s="54"/>
      <c r="FK84" s="54"/>
      <c r="FL84" s="54"/>
      <c r="FM84" s="54"/>
      <c r="FN84" s="54"/>
      <c r="FO84" s="54"/>
      <c r="FP84" s="54"/>
      <c r="FQ84" s="54"/>
      <c r="FR84" s="54"/>
      <c r="FS84" s="54"/>
      <c r="FT84" s="54"/>
      <c r="FU84" s="54"/>
      <c r="FV84" s="54"/>
      <c r="FW84" s="54"/>
      <c r="FX84" s="54"/>
      <c r="FY84" s="54"/>
      <c r="FZ84" s="54"/>
      <c r="GA84" s="54"/>
      <c r="GB84" s="54"/>
      <c r="GC84" s="54"/>
      <c r="GD84" s="54"/>
      <c r="GE84" s="54"/>
      <c r="GF84" s="54"/>
      <c r="GG84" s="54"/>
      <c r="GH84" s="54"/>
      <c r="GI84" s="54"/>
      <c r="GJ84" s="54"/>
      <c r="GK84" s="54"/>
      <c r="GL84" s="54"/>
      <c r="GM84" s="54"/>
      <c r="GN84" s="54"/>
      <c r="GO84" s="54"/>
      <c r="GP84" s="54"/>
      <c r="GQ84" s="54"/>
      <c r="GR84" s="54"/>
      <c r="GS84" s="54"/>
      <c r="GT84" s="54"/>
      <c r="GU84" s="54"/>
      <c r="GV84" s="54"/>
      <c r="GW84" s="54"/>
      <c r="GX84" s="54"/>
      <c r="GY84" s="54"/>
      <c r="GZ84" s="54"/>
      <c r="HA84" s="54"/>
      <c r="HB84" s="54"/>
      <c r="HC84" s="54"/>
      <c r="HD84" s="54"/>
      <c r="HE84" s="54"/>
      <c r="HF84" s="54"/>
      <c r="HG84" s="54"/>
      <c r="HH84" s="54"/>
      <c r="HI84" s="54"/>
      <c r="HJ84" s="54"/>
      <c r="HK84" s="54"/>
      <c r="HL84" s="54"/>
      <c r="HM84" s="54"/>
      <c r="HN84" s="54"/>
      <c r="HO84" s="54"/>
      <c r="HP84" s="54"/>
      <c r="HQ84" s="54"/>
      <c r="HR84" s="54"/>
      <c r="HS84" s="54"/>
      <c r="HT84" s="54"/>
      <c r="HU84" s="54"/>
      <c r="HV84" s="54"/>
      <c r="HW84" s="54"/>
      <c r="HX84" s="54"/>
      <c r="HY84" s="54"/>
      <c r="HZ84" s="54"/>
      <c r="IA84" s="54"/>
      <c r="IB84" s="54"/>
      <c r="IC84" s="54"/>
      <c r="ID84" s="54"/>
      <c r="IE84" s="54"/>
      <c r="IF84" s="54"/>
      <c r="IG84" s="54"/>
      <c r="IH84" s="54"/>
      <c r="II84" s="54"/>
      <c r="IJ84" s="54"/>
      <c r="IK84" s="54"/>
      <c r="IL84" s="54"/>
      <c r="IM84" s="54"/>
      <c r="IN84" s="54"/>
      <c r="IO84" s="54"/>
      <c r="IP84" s="54"/>
      <c r="IQ84" s="54"/>
      <c r="IR84" s="54"/>
      <c r="IS84" s="54"/>
      <c r="IT84" s="54"/>
      <c r="IU84" s="54"/>
      <c r="IV84" s="54"/>
      <c r="IW84" s="54"/>
    </row>
    <row r="85" spans="1:257" s="54" customFormat="1" ht="14.25">
      <c r="A85" s="426"/>
      <c r="B85" s="497"/>
      <c r="C85" s="1458" t="s">
        <v>183</v>
      </c>
      <c r="D85" s="1459"/>
      <c r="E85" s="1459"/>
      <c r="F85" s="1459"/>
      <c r="G85" s="1459"/>
      <c r="H85" s="1459"/>
      <c r="I85" s="1459"/>
      <c r="J85" s="1459"/>
      <c r="K85" s="1459"/>
      <c r="L85" s="1459"/>
      <c r="M85" s="1459"/>
      <c r="N85" s="1459"/>
      <c r="O85" s="1459"/>
      <c r="P85" s="1459"/>
      <c r="Q85" s="1459"/>
      <c r="R85" s="1459"/>
      <c r="S85" s="1459"/>
      <c r="T85" s="1459"/>
      <c r="U85" s="1459"/>
      <c r="V85" s="1459"/>
      <c r="W85" s="1459"/>
      <c r="X85" s="1459"/>
      <c r="Y85" s="1459"/>
      <c r="Z85" s="1459"/>
      <c r="AA85" s="1459"/>
      <c r="AB85" s="1324"/>
      <c r="AC85" s="493"/>
      <c r="AD85" s="426"/>
      <c r="AE85" s="53"/>
      <c r="AF85" s="53"/>
      <c r="AG85" s="53"/>
      <c r="AH85" s="53"/>
      <c r="AI85" s="53"/>
      <c r="AJ85" s="53"/>
      <c r="AK85" s="53"/>
      <c r="AL85" s="53"/>
      <c r="AM85" s="53"/>
      <c r="AN85" s="53"/>
      <c r="AO85" s="53"/>
      <c r="AP85" s="53"/>
    </row>
    <row r="86" spans="1:257" s="54" customFormat="1" ht="3" customHeight="1">
      <c r="A86" s="426"/>
      <c r="B86" s="210"/>
      <c r="C86" s="208"/>
      <c r="D86" s="208"/>
      <c r="E86" s="208"/>
      <c r="F86" s="208"/>
      <c r="G86" s="208"/>
      <c r="H86" s="208"/>
      <c r="I86" s="178"/>
      <c r="J86" s="179"/>
      <c r="K86" s="179"/>
      <c r="L86" s="179"/>
      <c r="M86" s="179"/>
      <c r="N86" s="179"/>
      <c r="O86" s="179"/>
      <c r="P86" s="179"/>
      <c r="Q86" s="179"/>
      <c r="R86" s="179"/>
      <c r="S86" s="179"/>
      <c r="T86" s="206"/>
      <c r="U86" s="207"/>
      <c r="V86" s="207"/>
      <c r="W86" s="207"/>
      <c r="X86" s="178"/>
      <c r="Y86" s="179"/>
      <c r="Z86" s="179"/>
      <c r="AA86" s="179"/>
      <c r="AB86" s="496"/>
      <c r="AC86" s="493"/>
      <c r="AD86" s="426"/>
      <c r="AE86" s="53"/>
      <c r="AF86" s="53"/>
      <c r="AG86" s="53"/>
      <c r="AH86" s="53"/>
      <c r="AI86" s="53"/>
      <c r="AJ86" s="53"/>
      <c r="AK86" s="53"/>
      <c r="AL86" s="53"/>
      <c r="AM86" s="53"/>
      <c r="AN86" s="53"/>
      <c r="AO86" s="53"/>
      <c r="AP86" s="53"/>
    </row>
    <row r="87" spans="1:257" ht="20.25" customHeight="1">
      <c r="A87" s="426"/>
      <c r="B87" s="210"/>
      <c r="C87" s="1402" t="s">
        <v>184</v>
      </c>
      <c r="D87" s="885"/>
      <c r="E87" s="885"/>
      <c r="F87" s="885"/>
      <c r="G87" s="885"/>
      <c r="H87" s="209"/>
      <c r="I87" s="209"/>
      <c r="J87" s="209"/>
      <c r="K87" s="209"/>
      <c r="L87" s="209"/>
      <c r="M87" s="209"/>
      <c r="N87" s="209"/>
      <c r="O87" s="209"/>
      <c r="P87" s="209"/>
      <c r="Q87" s="209"/>
      <c r="R87" s="209"/>
      <c r="S87" s="209"/>
      <c r="T87" s="206" t="s">
        <v>187</v>
      </c>
      <c r="U87" s="206"/>
      <c r="V87" s="206"/>
      <c r="W87" s="206"/>
      <c r="X87" s="209"/>
      <c r="Y87" s="209"/>
      <c r="Z87" s="209"/>
      <c r="AA87" s="209"/>
      <c r="AB87" s="209"/>
      <c r="AC87" s="493"/>
      <c r="AD87" s="426"/>
      <c r="AE87" s="53"/>
      <c r="AF87" s="53"/>
      <c r="AG87" s="53"/>
      <c r="AH87" s="53"/>
      <c r="AI87" s="53"/>
      <c r="AJ87" s="53"/>
      <c r="AK87" s="53"/>
      <c r="AL87" s="53"/>
      <c r="AM87" s="53"/>
      <c r="AN87" s="53"/>
      <c r="AO87" s="53"/>
      <c r="AP87" s="53"/>
      <c r="AQ87" s="54"/>
      <c r="AR87" s="54"/>
      <c r="AS87" s="54"/>
      <c r="AT87" s="54"/>
      <c r="AU87" s="54"/>
      <c r="AV87" s="54"/>
      <c r="AW87" s="54"/>
      <c r="AX87" s="54"/>
      <c r="AY87" s="54"/>
      <c r="AZ87" s="54"/>
      <c r="BA87" s="54"/>
      <c r="BB87" s="54"/>
    </row>
    <row r="88" spans="1:257" ht="3" customHeight="1">
      <c r="A88" s="426"/>
      <c r="B88" s="210"/>
      <c r="C88" s="250"/>
      <c r="D88" s="208"/>
      <c r="E88" s="208"/>
      <c r="F88" s="208"/>
      <c r="G88" s="208"/>
      <c r="H88" s="178"/>
      <c r="I88" s="178"/>
      <c r="J88" s="179"/>
      <c r="K88" s="179"/>
      <c r="L88" s="179"/>
      <c r="M88" s="179"/>
      <c r="N88" s="179"/>
      <c r="O88" s="179"/>
      <c r="P88" s="179"/>
      <c r="Q88" s="179"/>
      <c r="R88" s="179"/>
      <c r="S88" s="179"/>
      <c r="T88" s="206"/>
      <c r="U88" s="207"/>
      <c r="V88" s="207"/>
      <c r="W88" s="207"/>
      <c r="X88" s="178"/>
      <c r="Y88" s="179"/>
      <c r="Z88" s="179"/>
      <c r="AA88" s="179"/>
      <c r="AB88" s="496"/>
      <c r="AC88" s="493"/>
      <c r="AD88" s="426"/>
      <c r="AE88" s="53"/>
      <c r="AF88" s="53"/>
      <c r="AG88" s="53"/>
      <c r="AH88" s="53"/>
      <c r="AI88" s="53"/>
      <c r="AJ88" s="53"/>
      <c r="AK88" s="53"/>
      <c r="AL88" s="53"/>
      <c r="AM88" s="53"/>
      <c r="AN88" s="53"/>
      <c r="AO88" s="53"/>
      <c r="AP88" s="53"/>
      <c r="AQ88" s="54"/>
      <c r="AR88" s="54"/>
      <c r="AS88" s="54"/>
      <c r="AT88" s="54"/>
      <c r="AU88" s="54"/>
      <c r="AV88" s="54"/>
      <c r="AW88" s="54"/>
      <c r="AX88" s="54"/>
      <c r="AY88" s="54"/>
      <c r="AZ88" s="54"/>
      <c r="BA88" s="54"/>
      <c r="BB88" s="54"/>
    </row>
    <row r="89" spans="1:257" ht="20.25" customHeight="1">
      <c r="A89" s="426"/>
      <c r="B89" s="210"/>
      <c r="C89" s="1402" t="s">
        <v>185</v>
      </c>
      <c r="D89" s="885"/>
      <c r="E89" s="885"/>
      <c r="F89" s="885"/>
      <c r="G89" s="885"/>
      <c r="H89" s="209"/>
      <c r="I89" s="209"/>
      <c r="J89" s="209"/>
      <c r="K89" s="209"/>
      <c r="L89" s="209"/>
      <c r="M89" s="209"/>
      <c r="N89" s="209"/>
      <c r="O89" s="209"/>
      <c r="P89" s="209"/>
      <c r="Q89" s="209"/>
      <c r="R89" s="209"/>
      <c r="S89" s="209"/>
      <c r="T89" s="206" t="s">
        <v>187</v>
      </c>
      <c r="U89" s="206"/>
      <c r="V89" s="206"/>
      <c r="W89" s="206"/>
      <c r="X89" s="209"/>
      <c r="Y89" s="209"/>
      <c r="Z89" s="209"/>
      <c r="AA89" s="209"/>
      <c r="AB89" s="209"/>
      <c r="AC89" s="493"/>
      <c r="AD89" s="426"/>
      <c r="AE89" s="53"/>
      <c r="AF89" s="53"/>
      <c r="AG89" s="53"/>
      <c r="AH89" s="53"/>
      <c r="AI89" s="53"/>
      <c r="AJ89" s="53"/>
      <c r="AK89" s="53"/>
      <c r="AL89" s="53"/>
      <c r="AM89" s="53"/>
      <c r="AN89" s="53"/>
      <c r="AO89" s="53"/>
      <c r="AP89" s="53"/>
      <c r="AQ89" s="54"/>
      <c r="AR89" s="54"/>
      <c r="AS89" s="54"/>
      <c r="AT89" s="54"/>
      <c r="AU89" s="54"/>
      <c r="AV89" s="54"/>
      <c r="AW89" s="54"/>
      <c r="AX89" s="54"/>
      <c r="AY89" s="54"/>
      <c r="AZ89" s="54"/>
      <c r="BA89" s="54"/>
      <c r="BB89" s="54"/>
    </row>
    <row r="90" spans="1:257" ht="3" customHeight="1">
      <c r="A90" s="426"/>
      <c r="B90" s="210"/>
      <c r="C90" s="250"/>
      <c r="D90" s="208"/>
      <c r="E90" s="208"/>
      <c r="F90" s="208"/>
      <c r="G90" s="208"/>
      <c r="H90" s="178"/>
      <c r="I90" s="178"/>
      <c r="J90" s="179"/>
      <c r="K90" s="179"/>
      <c r="L90" s="179"/>
      <c r="M90" s="179"/>
      <c r="N90" s="179"/>
      <c r="O90" s="179"/>
      <c r="P90" s="179"/>
      <c r="Q90" s="179"/>
      <c r="R90" s="179"/>
      <c r="S90" s="179"/>
      <c r="T90" s="206"/>
      <c r="U90" s="207"/>
      <c r="V90" s="207"/>
      <c r="W90" s="207"/>
      <c r="X90" s="178"/>
      <c r="Y90" s="179"/>
      <c r="Z90" s="179"/>
      <c r="AA90" s="179"/>
      <c r="AB90" s="496"/>
      <c r="AC90" s="493"/>
      <c r="AD90" s="426"/>
      <c r="AE90" s="53"/>
      <c r="AF90" s="53"/>
      <c r="AG90" s="53"/>
      <c r="AH90" s="53"/>
      <c r="AI90" s="53"/>
      <c r="AJ90" s="53"/>
      <c r="AK90" s="53"/>
      <c r="AL90" s="53"/>
      <c r="AM90" s="53"/>
      <c r="AN90" s="53"/>
      <c r="AO90" s="53"/>
      <c r="AP90" s="53"/>
      <c r="AQ90" s="54"/>
      <c r="AR90" s="54"/>
      <c r="AS90" s="54"/>
      <c r="AT90" s="54"/>
      <c r="AU90" s="54"/>
      <c r="AV90" s="54"/>
      <c r="AW90" s="54"/>
      <c r="AX90" s="54"/>
      <c r="AY90" s="54"/>
      <c r="AZ90" s="54"/>
      <c r="BA90" s="54"/>
      <c r="BB90" s="54"/>
    </row>
    <row r="91" spans="1:257" ht="20.25" customHeight="1">
      <c r="A91" s="426"/>
      <c r="B91" s="210"/>
      <c r="C91" s="1402" t="s">
        <v>233</v>
      </c>
      <c r="D91" s="885"/>
      <c r="E91" s="885"/>
      <c r="F91" s="885"/>
      <c r="G91" s="885"/>
      <c r="H91" s="209"/>
      <c r="I91" s="209"/>
      <c r="J91" s="209"/>
      <c r="K91" s="209"/>
      <c r="L91" s="209"/>
      <c r="M91" s="209"/>
      <c r="N91" s="209"/>
      <c r="O91" s="209"/>
      <c r="P91" s="209"/>
      <c r="Q91" s="209"/>
      <c r="R91" s="209"/>
      <c r="S91" s="209"/>
      <c r="T91" s="206" t="s">
        <v>187</v>
      </c>
      <c r="U91" s="206"/>
      <c r="V91" s="206"/>
      <c r="W91" s="206"/>
      <c r="X91" s="209"/>
      <c r="Y91" s="209"/>
      <c r="Z91" s="209"/>
      <c r="AA91" s="209"/>
      <c r="AB91" s="209"/>
      <c r="AC91" s="493"/>
      <c r="AD91" s="426"/>
      <c r="AE91" s="53"/>
      <c r="AF91" s="53"/>
      <c r="AG91" s="53"/>
      <c r="AH91" s="53"/>
      <c r="AI91" s="53"/>
      <c r="AJ91" s="53"/>
      <c r="AK91" s="53"/>
      <c r="AL91" s="53"/>
      <c r="AM91" s="53"/>
      <c r="AN91" s="53"/>
      <c r="AO91" s="53"/>
      <c r="AP91" s="53"/>
      <c r="AQ91" s="54"/>
      <c r="AR91" s="54"/>
      <c r="AS91" s="54"/>
      <c r="AT91" s="54"/>
      <c r="AU91" s="54"/>
      <c r="AV91" s="54"/>
      <c r="AW91" s="54"/>
      <c r="AX91" s="54"/>
      <c r="AY91" s="54"/>
      <c r="AZ91" s="54"/>
      <c r="BA91" s="54"/>
      <c r="BB91" s="54"/>
    </row>
    <row r="92" spans="1:257" ht="3" customHeight="1">
      <c r="A92" s="426"/>
      <c r="B92" s="210"/>
      <c r="C92" s="250"/>
      <c r="D92" s="208"/>
      <c r="E92" s="208"/>
      <c r="F92" s="208"/>
      <c r="G92" s="208"/>
      <c r="H92" s="178"/>
      <c r="I92" s="178"/>
      <c r="J92" s="179"/>
      <c r="K92" s="179"/>
      <c r="L92" s="179"/>
      <c r="M92" s="179"/>
      <c r="N92" s="179"/>
      <c r="O92" s="179"/>
      <c r="P92" s="179"/>
      <c r="Q92" s="179"/>
      <c r="R92" s="179"/>
      <c r="S92" s="179"/>
      <c r="T92" s="206"/>
      <c r="U92" s="207"/>
      <c r="V92" s="207"/>
      <c r="W92" s="207"/>
      <c r="X92" s="178"/>
      <c r="Y92" s="179"/>
      <c r="Z92" s="179"/>
      <c r="AA92" s="179"/>
      <c r="AB92" s="179"/>
      <c r="AC92" s="493"/>
      <c r="AD92" s="426"/>
      <c r="AE92" s="53"/>
      <c r="AF92" s="53"/>
      <c r="AG92" s="53"/>
      <c r="AH92" s="53"/>
      <c r="AI92" s="53"/>
      <c r="AJ92" s="53"/>
      <c r="AK92" s="53"/>
      <c r="AL92" s="53"/>
      <c r="AM92" s="53"/>
      <c r="AN92" s="53"/>
      <c r="AO92" s="53"/>
      <c r="AP92" s="53"/>
      <c r="AQ92" s="54"/>
      <c r="AR92" s="54"/>
      <c r="AS92" s="54"/>
      <c r="AT92" s="54"/>
      <c r="AU92" s="54"/>
      <c r="AV92" s="54"/>
      <c r="AW92" s="54"/>
      <c r="AX92" s="54"/>
      <c r="AY92" s="54"/>
      <c r="AZ92" s="54"/>
      <c r="BA92" s="54"/>
      <c r="BB92" s="54"/>
    </row>
    <row r="93" spans="1:257" ht="20.25" customHeight="1">
      <c r="A93" s="426"/>
      <c r="B93" s="210"/>
      <c r="C93" s="1402" t="s">
        <v>188</v>
      </c>
      <c r="D93" s="885"/>
      <c r="E93" s="885"/>
      <c r="F93" s="885"/>
      <c r="G93" s="885"/>
      <c r="H93" s="209"/>
      <c r="I93" s="209"/>
      <c r="J93" s="209"/>
      <c r="K93" s="209"/>
      <c r="L93" s="209"/>
      <c r="M93" s="209"/>
      <c r="N93" s="209"/>
      <c r="O93" s="209"/>
      <c r="P93" s="209"/>
      <c r="Q93" s="209"/>
      <c r="R93" s="209"/>
      <c r="S93" s="209"/>
      <c r="T93" s="206" t="s">
        <v>187</v>
      </c>
      <c r="U93" s="206"/>
      <c r="V93" s="206"/>
      <c r="W93" s="206"/>
      <c r="X93" s="209"/>
      <c r="Y93" s="209"/>
      <c r="Z93" s="209"/>
      <c r="AA93" s="209"/>
      <c r="AB93" s="209"/>
      <c r="AC93" s="493"/>
      <c r="AD93" s="426"/>
      <c r="AE93" s="53"/>
      <c r="AF93" s="53"/>
      <c r="AG93" s="53"/>
      <c r="AH93" s="53"/>
      <c r="AI93" s="53"/>
      <c r="AJ93" s="53"/>
      <c r="AK93" s="53"/>
      <c r="AL93" s="53"/>
      <c r="AM93" s="53"/>
      <c r="AN93" s="53"/>
      <c r="AO93" s="53"/>
      <c r="AP93" s="53"/>
      <c r="AQ93" s="54"/>
      <c r="AR93" s="54"/>
      <c r="AS93" s="54"/>
      <c r="AT93" s="54"/>
      <c r="AU93" s="54"/>
      <c r="AV93" s="54"/>
      <c r="AW93" s="54"/>
      <c r="AX93" s="54"/>
      <c r="AY93" s="54"/>
      <c r="AZ93" s="54"/>
      <c r="BA93" s="54"/>
      <c r="BB93" s="54"/>
    </row>
    <row r="94" spans="1:257" ht="3" customHeight="1">
      <c r="A94" s="426"/>
      <c r="B94" s="210"/>
      <c r="C94" s="250"/>
      <c r="D94" s="208"/>
      <c r="E94" s="208"/>
      <c r="F94" s="208"/>
      <c r="G94" s="208"/>
      <c r="H94" s="178"/>
      <c r="I94" s="178"/>
      <c r="J94" s="179"/>
      <c r="K94" s="179"/>
      <c r="L94" s="179"/>
      <c r="M94" s="179"/>
      <c r="N94" s="179"/>
      <c r="O94" s="179"/>
      <c r="P94" s="179"/>
      <c r="Q94" s="179"/>
      <c r="R94" s="179"/>
      <c r="S94" s="179"/>
      <c r="T94" s="206"/>
      <c r="U94" s="207"/>
      <c r="V94" s="207"/>
      <c r="W94" s="207"/>
      <c r="X94" s="178"/>
      <c r="Y94" s="179"/>
      <c r="Z94" s="179"/>
      <c r="AA94" s="179"/>
      <c r="AB94" s="179"/>
      <c r="AC94" s="493"/>
      <c r="AD94" s="426"/>
      <c r="AE94" s="53"/>
      <c r="AF94" s="53"/>
      <c r="AG94" s="53"/>
      <c r="AH94" s="53"/>
      <c r="AI94" s="53"/>
      <c r="AJ94" s="53"/>
      <c r="AK94" s="53"/>
      <c r="AL94" s="53"/>
      <c r="AM94" s="53"/>
      <c r="AN94" s="53"/>
      <c r="AO94" s="53"/>
      <c r="AP94" s="53"/>
      <c r="AQ94" s="54"/>
      <c r="AR94" s="54"/>
      <c r="AS94" s="54"/>
      <c r="AT94" s="54"/>
      <c r="AU94" s="54"/>
      <c r="AV94" s="54"/>
      <c r="AW94" s="54"/>
      <c r="AX94" s="54"/>
      <c r="AY94" s="54"/>
      <c r="AZ94" s="54"/>
      <c r="BA94" s="54"/>
      <c r="BB94" s="54"/>
    </row>
    <row r="95" spans="1:257" ht="20.25" customHeight="1">
      <c r="A95" s="426"/>
      <c r="B95" s="492"/>
      <c r="C95" s="1402" t="s">
        <v>186</v>
      </c>
      <c r="D95" s="885"/>
      <c r="E95" s="885"/>
      <c r="F95" s="885"/>
      <c r="G95" s="885"/>
      <c r="H95" s="209"/>
      <c r="I95" s="209"/>
      <c r="J95" s="209"/>
      <c r="K95" s="209"/>
      <c r="L95" s="209"/>
      <c r="M95" s="209"/>
      <c r="N95" s="209"/>
      <c r="O95" s="209"/>
      <c r="P95" s="209"/>
      <c r="Q95" s="209"/>
      <c r="R95" s="209"/>
      <c r="S95" s="209"/>
      <c r="T95" s="206" t="s">
        <v>187</v>
      </c>
      <c r="U95" s="206"/>
      <c r="V95" s="206"/>
      <c r="W95" s="206"/>
      <c r="X95" s="209"/>
      <c r="Y95" s="209"/>
      <c r="Z95" s="209"/>
      <c r="AA95" s="209"/>
      <c r="AB95" s="209"/>
      <c r="AC95" s="493"/>
      <c r="AD95" s="426"/>
      <c r="AE95" s="53"/>
      <c r="AF95" s="53"/>
      <c r="AG95" s="53"/>
      <c r="AH95" s="53"/>
      <c r="AI95" s="53"/>
      <c r="AJ95" s="53"/>
      <c r="AK95" s="53"/>
      <c r="AL95" s="53"/>
      <c r="AM95" s="53"/>
      <c r="AN95" s="53"/>
      <c r="AO95" s="53"/>
      <c r="AP95" s="53"/>
      <c r="AQ95" s="54"/>
      <c r="AR95" s="54"/>
      <c r="AS95" s="54"/>
      <c r="AT95" s="54"/>
      <c r="AU95" s="54"/>
      <c r="AV95" s="54"/>
    </row>
    <row r="96" spans="1:257" ht="3" customHeight="1">
      <c r="A96" s="216"/>
      <c r="B96" s="498"/>
      <c r="C96" s="220"/>
      <c r="D96" s="176"/>
      <c r="E96" s="176"/>
      <c r="F96" s="165"/>
      <c r="G96" s="165"/>
      <c r="H96" s="219"/>
      <c r="I96" s="165"/>
      <c r="J96" s="165"/>
      <c r="K96" s="165"/>
      <c r="L96" s="165"/>
      <c r="M96" s="165"/>
      <c r="N96" s="165"/>
      <c r="O96" s="165"/>
      <c r="P96" s="164"/>
      <c r="Q96" s="165"/>
      <c r="R96" s="164"/>
      <c r="S96" s="165"/>
      <c r="T96" s="164"/>
      <c r="U96" s="165"/>
      <c r="V96" s="165"/>
      <c r="W96" s="165"/>
      <c r="X96" s="165"/>
      <c r="Y96" s="165"/>
      <c r="Z96" s="165"/>
      <c r="AA96" s="165"/>
      <c r="AB96" s="165"/>
      <c r="AC96" s="166"/>
      <c r="AD96" s="475"/>
      <c r="AE96" s="53"/>
      <c r="AF96" s="53"/>
      <c r="AG96" s="53"/>
      <c r="AH96" s="53"/>
      <c r="AI96" s="53"/>
      <c r="AJ96" s="53"/>
      <c r="AK96" s="53"/>
      <c r="AL96" s="53"/>
      <c r="AM96" s="53"/>
      <c r="AN96" s="53"/>
      <c r="AO96" s="53"/>
      <c r="AP96" s="53"/>
      <c r="AQ96" s="54"/>
      <c r="AR96" s="54"/>
      <c r="AS96" s="54"/>
      <c r="AT96" s="54"/>
      <c r="AU96" s="54"/>
      <c r="AV96" s="54"/>
    </row>
    <row r="97" spans="1:48">
      <c r="A97" s="426"/>
      <c r="B97" s="426"/>
      <c r="C97" s="426"/>
      <c r="D97" s="426"/>
      <c r="E97" s="426"/>
      <c r="F97" s="426"/>
      <c r="G97" s="426"/>
      <c r="H97" s="426"/>
      <c r="I97" s="426"/>
      <c r="J97" s="426"/>
      <c r="K97" s="426"/>
      <c r="L97" s="426"/>
      <c r="M97" s="426"/>
      <c r="N97" s="426"/>
      <c r="O97" s="426"/>
      <c r="P97" s="426"/>
      <c r="Q97" s="426"/>
      <c r="R97" s="426"/>
      <c r="S97" s="426"/>
      <c r="T97" s="426"/>
      <c r="U97" s="426"/>
      <c r="V97" s="426"/>
      <c r="W97" s="426"/>
      <c r="X97" s="426"/>
      <c r="Y97" s="426"/>
      <c r="Z97" s="426"/>
      <c r="AA97" s="426"/>
      <c r="AB97" s="426"/>
      <c r="AC97" s="426"/>
      <c r="AD97" s="426"/>
      <c r="AE97" s="53"/>
      <c r="AF97" s="53"/>
      <c r="AG97" s="53"/>
      <c r="AH97" s="53"/>
      <c r="AI97" s="53"/>
      <c r="AJ97" s="53"/>
      <c r="AK97" s="53"/>
      <c r="AL97" s="53"/>
      <c r="AM97" s="53"/>
      <c r="AN97" s="53"/>
      <c r="AO97" s="53"/>
      <c r="AP97" s="53"/>
      <c r="AQ97" s="54"/>
      <c r="AR97" s="54"/>
      <c r="AS97" s="54"/>
      <c r="AT97" s="54"/>
      <c r="AU97" s="54"/>
      <c r="AV97" s="54"/>
    </row>
    <row r="98" spans="1:48">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4"/>
      <c r="AR98" s="54"/>
      <c r="AS98" s="54"/>
      <c r="AT98" s="54"/>
      <c r="AU98" s="54"/>
      <c r="AV98" s="54"/>
    </row>
    <row r="99" spans="1:48">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4"/>
      <c r="AR99" s="54"/>
      <c r="AS99" s="54"/>
      <c r="AT99" s="54"/>
      <c r="AU99" s="54"/>
      <c r="AV99" s="54"/>
    </row>
    <row r="100" spans="1:48">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4"/>
      <c r="AR100" s="54"/>
      <c r="AS100" s="54"/>
      <c r="AT100" s="54"/>
      <c r="AU100" s="54"/>
      <c r="AV100" s="54"/>
    </row>
    <row r="101" spans="1:48">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4"/>
      <c r="AR101" s="54"/>
      <c r="AS101" s="54"/>
      <c r="AT101" s="54"/>
      <c r="AU101" s="54"/>
      <c r="AV101" s="54"/>
    </row>
    <row r="102" spans="1:48">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4"/>
      <c r="AR102" s="54"/>
      <c r="AS102" s="54"/>
      <c r="AT102" s="54"/>
      <c r="AU102" s="54"/>
      <c r="AV102" s="54"/>
    </row>
    <row r="103" spans="1:48">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4"/>
      <c r="AR103" s="54"/>
      <c r="AS103" s="54"/>
      <c r="AT103" s="54"/>
      <c r="AU103" s="54"/>
      <c r="AV103" s="54"/>
    </row>
    <row r="104" spans="1:48">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4"/>
      <c r="AR104" s="54"/>
      <c r="AS104" s="54"/>
      <c r="AT104" s="54"/>
      <c r="AU104" s="54"/>
      <c r="AV104" s="54"/>
    </row>
    <row r="105" spans="1:48">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4"/>
      <c r="AR105" s="54"/>
      <c r="AS105" s="54"/>
      <c r="AT105" s="54"/>
      <c r="AU105" s="54"/>
      <c r="AV105" s="54"/>
    </row>
    <row r="106" spans="1:48">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4"/>
      <c r="AR106" s="54"/>
      <c r="AS106" s="54"/>
      <c r="AT106" s="54"/>
      <c r="AU106" s="54"/>
      <c r="AV106" s="54"/>
    </row>
    <row r="107" spans="1:48">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4"/>
      <c r="AR107" s="54"/>
      <c r="AS107" s="54"/>
      <c r="AT107" s="54"/>
      <c r="AU107" s="54"/>
      <c r="AV107" s="54"/>
    </row>
    <row r="108" spans="1:48">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4"/>
      <c r="AR108" s="54"/>
      <c r="AS108" s="54"/>
      <c r="AT108" s="54"/>
      <c r="AU108" s="54"/>
      <c r="AV108" s="54"/>
    </row>
    <row r="109" spans="1:48">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4"/>
      <c r="AR109" s="54"/>
      <c r="AS109" s="54"/>
      <c r="AT109" s="54"/>
      <c r="AU109" s="54"/>
      <c r="AV109" s="54"/>
    </row>
    <row r="110" spans="1:48">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4"/>
      <c r="AR110" s="54"/>
      <c r="AS110" s="54"/>
      <c r="AT110" s="54"/>
      <c r="AU110" s="54"/>
      <c r="AV110" s="54"/>
    </row>
    <row r="111" spans="1:48">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4"/>
      <c r="AR111" s="54"/>
      <c r="AS111" s="54"/>
      <c r="AT111" s="54"/>
      <c r="AU111" s="54"/>
      <c r="AV111" s="54"/>
    </row>
    <row r="112" spans="1:48">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4"/>
      <c r="AR112" s="54"/>
      <c r="AS112" s="54"/>
      <c r="AT112" s="54"/>
      <c r="AU112" s="54"/>
      <c r="AV112" s="54"/>
    </row>
    <row r="113" spans="1:48">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4"/>
      <c r="AR113" s="54"/>
      <c r="AS113" s="54"/>
      <c r="AT113" s="54"/>
      <c r="AU113" s="54"/>
      <c r="AV113" s="54"/>
    </row>
    <row r="114" spans="1:48">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4"/>
      <c r="AR114" s="54"/>
      <c r="AS114" s="54"/>
      <c r="AT114" s="54"/>
      <c r="AU114" s="54"/>
      <c r="AV114" s="54"/>
    </row>
    <row r="115" spans="1:48">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P115" s="53"/>
      <c r="AQ115" s="54"/>
      <c r="AR115" s="54"/>
      <c r="AS115" s="54"/>
      <c r="AT115" s="54"/>
      <c r="AU115" s="54"/>
      <c r="AV115" s="54"/>
    </row>
    <row r="116" spans="1:48">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4"/>
      <c r="AR116" s="54"/>
      <c r="AS116" s="54"/>
      <c r="AT116" s="54"/>
      <c r="AU116" s="54"/>
      <c r="AV116" s="54"/>
    </row>
    <row r="117" spans="1:48">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4"/>
      <c r="AR117" s="54"/>
      <c r="AS117" s="54"/>
      <c r="AT117" s="54"/>
      <c r="AU117" s="54"/>
      <c r="AV117" s="54"/>
    </row>
    <row r="118" spans="1:48">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4"/>
      <c r="AR118" s="54"/>
      <c r="AS118" s="54"/>
      <c r="AT118" s="54"/>
      <c r="AU118" s="54"/>
      <c r="AV118" s="54"/>
    </row>
    <row r="119" spans="1:48">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4"/>
      <c r="AR119" s="54"/>
      <c r="AS119" s="54"/>
      <c r="AT119" s="54"/>
      <c r="AU119" s="54"/>
      <c r="AV119" s="54"/>
    </row>
    <row r="120" spans="1:48">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4"/>
      <c r="AR120" s="54"/>
      <c r="AS120" s="54"/>
      <c r="AT120" s="54"/>
      <c r="AU120" s="54"/>
      <c r="AV120" s="54"/>
    </row>
    <row r="121" spans="1:48">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4"/>
      <c r="AR121" s="54"/>
      <c r="AS121" s="54"/>
      <c r="AT121" s="54"/>
      <c r="AU121" s="54"/>
      <c r="AV121" s="54"/>
    </row>
    <row r="122" spans="1:48">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c r="AM122" s="53"/>
      <c r="AN122" s="53"/>
      <c r="AO122" s="53"/>
      <c r="AP122" s="53"/>
      <c r="AQ122" s="54"/>
      <c r="AR122" s="54"/>
      <c r="AS122" s="54"/>
      <c r="AT122" s="54"/>
      <c r="AU122" s="54"/>
      <c r="AV122" s="54"/>
    </row>
    <row r="123" spans="1:48">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c r="AM123" s="53"/>
      <c r="AN123" s="53"/>
      <c r="AO123" s="53"/>
      <c r="AP123" s="53"/>
      <c r="AQ123" s="54"/>
      <c r="AR123" s="54"/>
      <c r="AS123" s="54"/>
      <c r="AT123" s="54"/>
      <c r="AU123" s="54"/>
      <c r="AV123" s="54"/>
    </row>
    <row r="124" spans="1:48">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c r="AM124" s="53"/>
      <c r="AN124" s="53"/>
      <c r="AO124" s="53"/>
      <c r="AP124" s="53"/>
      <c r="AQ124" s="54"/>
      <c r="AR124" s="54"/>
      <c r="AS124" s="54"/>
      <c r="AT124" s="54"/>
      <c r="AU124" s="54"/>
      <c r="AV124" s="54"/>
    </row>
    <row r="125" spans="1:48">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c r="AM125" s="53"/>
      <c r="AN125" s="53"/>
      <c r="AO125" s="53"/>
      <c r="AP125" s="53"/>
      <c r="AQ125" s="54"/>
      <c r="AR125" s="54"/>
      <c r="AS125" s="54"/>
      <c r="AT125" s="54"/>
      <c r="AU125" s="54"/>
      <c r="AV125" s="54"/>
    </row>
    <row r="126" spans="1:48">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4"/>
      <c r="AR126" s="54"/>
      <c r="AS126" s="54"/>
      <c r="AT126" s="54"/>
      <c r="AU126" s="54"/>
      <c r="AV126" s="54"/>
    </row>
    <row r="127" spans="1:48">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4"/>
      <c r="AR127" s="54"/>
      <c r="AS127" s="54"/>
      <c r="AT127" s="54"/>
      <c r="AU127" s="54"/>
      <c r="AV127" s="54"/>
    </row>
    <row r="128" spans="1:48">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4"/>
      <c r="AR128" s="54"/>
      <c r="AS128" s="54"/>
      <c r="AT128" s="54"/>
      <c r="AU128" s="54"/>
      <c r="AV128" s="54"/>
    </row>
    <row r="129" spans="1:48">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c r="AQ129" s="54"/>
      <c r="AR129" s="54"/>
      <c r="AS129" s="54"/>
      <c r="AT129" s="54"/>
      <c r="AU129" s="54"/>
      <c r="AV129" s="54"/>
    </row>
    <row r="130" spans="1:48">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c r="AQ130" s="54"/>
      <c r="AR130" s="54"/>
      <c r="AS130" s="54"/>
      <c r="AT130" s="54"/>
      <c r="AU130" s="54"/>
      <c r="AV130" s="54"/>
    </row>
  </sheetData>
  <sheetProtection password="CE38" sheet="1" objects="1" scenarios="1" selectLockedCells="1"/>
  <mergeCells count="62">
    <mergeCell ref="C95:G95"/>
    <mergeCell ref="C79:E79"/>
    <mergeCell ref="F79:K79"/>
    <mergeCell ref="L79:M79"/>
    <mergeCell ref="N79:S79"/>
    <mergeCell ref="C85:AB85"/>
    <mergeCell ref="C87:G87"/>
    <mergeCell ref="C89:G89"/>
    <mergeCell ref="C91:G91"/>
    <mergeCell ref="C93:G93"/>
    <mergeCell ref="V79:AB81"/>
    <mergeCell ref="C81:F81"/>
    <mergeCell ref="G81:S81"/>
    <mergeCell ref="C74:AB74"/>
    <mergeCell ref="T76:U76"/>
    <mergeCell ref="V76:AB76"/>
    <mergeCell ref="C76:G76"/>
    <mergeCell ref="H76:S76"/>
    <mergeCell ref="R62:AA62"/>
    <mergeCell ref="R64:AA64"/>
    <mergeCell ref="B66:O66"/>
    <mergeCell ref="U66:AB66"/>
    <mergeCell ref="B70:M70"/>
    <mergeCell ref="O70:W70"/>
    <mergeCell ref="X70:AB70"/>
    <mergeCell ref="R56:AA56"/>
    <mergeCell ref="B58:O58"/>
    <mergeCell ref="R58:AA58"/>
    <mergeCell ref="B60:O60"/>
    <mergeCell ref="R60:AA60"/>
    <mergeCell ref="X46:AB46"/>
    <mergeCell ref="B50:U50"/>
    <mergeCell ref="Y50:AB50"/>
    <mergeCell ref="B52:AB53"/>
    <mergeCell ref="B54:O54"/>
    <mergeCell ref="R54:AA54"/>
    <mergeCell ref="B44:V44"/>
    <mergeCell ref="X44:AB44"/>
    <mergeCell ref="B26:AB26"/>
    <mergeCell ref="V28:AA28"/>
    <mergeCell ref="L30:R30"/>
    <mergeCell ref="W30:AB30"/>
    <mergeCell ref="B34:AB34"/>
    <mergeCell ref="B36:G36"/>
    <mergeCell ref="B38:G38"/>
    <mergeCell ref="W38:AB38"/>
    <mergeCell ref="B42:V42"/>
    <mergeCell ref="L28:R28"/>
    <mergeCell ref="X42:AB42"/>
    <mergeCell ref="B22:O22"/>
    <mergeCell ref="AC1:AD1"/>
    <mergeCell ref="B3:AC3"/>
    <mergeCell ref="B5:AC5"/>
    <mergeCell ref="B8:O8"/>
    <mergeCell ref="P8:S8"/>
    <mergeCell ref="B10:O10"/>
    <mergeCell ref="P10:S10"/>
    <mergeCell ref="B12:O12"/>
    <mergeCell ref="P12:S12"/>
    <mergeCell ref="B16:O16"/>
    <mergeCell ref="B18:O18"/>
    <mergeCell ref="B20:O20"/>
  </mergeCells>
  <dataValidations count="5">
    <dataValidation type="whole" operator="greaterThanOrEqual" allowBlank="1" showInputMessage="1" showErrorMessage="1" error="INGRESE UN NÚMERO ENTERO POSITIVO" sqref="AC57:AC58 AB57 AC60 AC62 AC64">
      <formula1>0</formula1>
    </dataValidation>
    <dataValidation type="whole" allowBlank="1" showInputMessage="1" showErrorMessage="1" sqref="X77:AA78 U77:U78">
      <formula1>0</formula1>
      <formula2>1000000000000</formula2>
    </dataValidation>
    <dataValidation type="whole" allowBlank="1" showInputMessage="1" showErrorMessage="1" error="INGRESE UN NÚMERO ENTERO POSITIVO" sqref="V82:AC83 AC50:AC51 V51:AB51 V71:W72 AC70:AC72 X71:AB72">
      <formula1>0</formula1>
      <formula2>100000</formula2>
    </dataValidation>
    <dataValidation type="whole" operator="greaterThanOrEqual" allowBlank="1" showInputMessage="1" showErrorMessage="1" sqref="X75:AC75 P10:S10 P12:S12 W44:X44 W42 W46 P8:S8">
      <formula1>0</formula1>
    </dataValidation>
    <dataValidation allowBlank="1" showInputMessage="1" showErrorMessage="1" error="INGRESE UN NÚMERO ENTERO POSITIVO" sqref="X70:AB70"/>
  </dataValidations>
  <printOptions horizontalCentered="1"/>
  <pageMargins left="0" right="0" top="0.39370078740157483" bottom="0.98425196850393704" header="0.31496062992125984" footer="0.31496062992125984"/>
  <pageSetup paperSize="5" scale="79" orientation="portrait" r:id="rId1"/>
  <drawing r:id="rId2"/>
  <legacyDrawing r:id="rId3"/>
</worksheet>
</file>

<file path=xl/worksheets/sheet12.xml><?xml version="1.0" encoding="utf-8"?>
<worksheet xmlns="http://schemas.openxmlformats.org/spreadsheetml/2006/main" xmlns:r="http://schemas.openxmlformats.org/officeDocument/2006/relationships">
  <dimension ref="A1:AE106"/>
  <sheetViews>
    <sheetView showRowColHeaders="0" zoomScale="120" zoomScaleNormal="120" zoomScaleSheetLayoutView="100" workbookViewId="0">
      <selection activeCell="L16" sqref="L16:O16"/>
    </sheetView>
  </sheetViews>
  <sheetFormatPr baseColWidth="10" defaultRowHeight="12.75"/>
  <cols>
    <col min="1" max="1" width="0.85546875" style="238" customWidth="1"/>
    <col min="2" max="2" width="8.7109375" style="238" customWidth="1"/>
    <col min="3" max="4" width="8" style="238" customWidth="1"/>
    <col min="5" max="5" width="12.140625" style="238" customWidth="1"/>
    <col min="6" max="6" width="6.5703125" style="238" customWidth="1"/>
    <col min="7" max="7" width="10.7109375" style="238" customWidth="1"/>
    <col min="8" max="8" width="0.7109375" style="238" customWidth="1"/>
    <col min="9" max="9" width="8.140625" style="238" customWidth="1"/>
    <col min="10" max="11" width="5.5703125" style="238" customWidth="1"/>
    <col min="12" max="12" width="10.7109375" style="238" customWidth="1"/>
    <col min="13" max="13" width="0.42578125" style="238" customWidth="1"/>
    <col min="14" max="14" width="1.85546875" style="238" customWidth="1"/>
    <col min="15" max="17" width="7.85546875" style="238" customWidth="1"/>
    <col min="18" max="18" width="0.85546875" style="238" customWidth="1"/>
    <col min="19" max="259" width="11.42578125" style="238"/>
    <col min="260" max="260" width="0.85546875" style="238" customWidth="1"/>
    <col min="261" max="261" width="8.7109375" style="238" customWidth="1"/>
    <col min="262" max="262" width="15" style="238" customWidth="1"/>
    <col min="263" max="263" width="12.140625" style="238" customWidth="1"/>
    <col min="264" max="264" width="16.85546875" style="238" customWidth="1"/>
    <col min="265" max="265" width="0.7109375" style="238" customWidth="1"/>
    <col min="266" max="266" width="8.140625" style="238" customWidth="1"/>
    <col min="267" max="268" width="5.5703125" style="238" customWidth="1"/>
    <col min="269" max="269" width="11" style="238" customWidth="1"/>
    <col min="270" max="270" width="1.85546875" style="238" customWidth="1"/>
    <col min="271" max="273" width="7.85546875" style="238" customWidth="1"/>
    <col min="274" max="274" width="0.85546875" style="238" customWidth="1"/>
    <col min="275" max="515" width="11.42578125" style="238"/>
    <col min="516" max="516" width="0.85546875" style="238" customWidth="1"/>
    <col min="517" max="517" width="8.7109375" style="238" customWidth="1"/>
    <col min="518" max="518" width="15" style="238" customWidth="1"/>
    <col min="519" max="519" width="12.140625" style="238" customWidth="1"/>
    <col min="520" max="520" width="16.85546875" style="238" customWidth="1"/>
    <col min="521" max="521" width="0.7109375" style="238" customWidth="1"/>
    <col min="522" max="522" width="8.140625" style="238" customWidth="1"/>
    <col min="523" max="524" width="5.5703125" style="238" customWidth="1"/>
    <col min="525" max="525" width="11" style="238" customWidth="1"/>
    <col min="526" max="526" width="1.85546875" style="238" customWidth="1"/>
    <col min="527" max="529" width="7.85546875" style="238" customWidth="1"/>
    <col min="530" max="530" width="0.85546875" style="238" customWidth="1"/>
    <col min="531" max="771" width="11.42578125" style="238"/>
    <col min="772" max="772" width="0.85546875" style="238" customWidth="1"/>
    <col min="773" max="773" width="8.7109375" style="238" customWidth="1"/>
    <col min="774" max="774" width="15" style="238" customWidth="1"/>
    <col min="775" max="775" width="12.140625" style="238" customWidth="1"/>
    <col min="776" max="776" width="16.85546875" style="238" customWidth="1"/>
    <col min="777" max="777" width="0.7109375" style="238" customWidth="1"/>
    <col min="778" max="778" width="8.140625" style="238" customWidth="1"/>
    <col min="779" max="780" width="5.5703125" style="238" customWidth="1"/>
    <col min="781" max="781" width="11" style="238" customWidth="1"/>
    <col min="782" max="782" width="1.85546875" style="238" customWidth="1"/>
    <col min="783" max="785" width="7.85546875" style="238" customWidth="1"/>
    <col min="786" max="786" width="0.85546875" style="238" customWidth="1"/>
    <col min="787" max="1027" width="11.42578125" style="238"/>
    <col min="1028" max="1028" width="0.85546875" style="238" customWidth="1"/>
    <col min="1029" max="1029" width="8.7109375" style="238" customWidth="1"/>
    <col min="1030" max="1030" width="15" style="238" customWidth="1"/>
    <col min="1031" max="1031" width="12.140625" style="238" customWidth="1"/>
    <col min="1032" max="1032" width="16.85546875" style="238" customWidth="1"/>
    <col min="1033" max="1033" width="0.7109375" style="238" customWidth="1"/>
    <col min="1034" max="1034" width="8.140625" style="238" customWidth="1"/>
    <col min="1035" max="1036" width="5.5703125" style="238" customWidth="1"/>
    <col min="1037" max="1037" width="11" style="238" customWidth="1"/>
    <col min="1038" max="1038" width="1.85546875" style="238" customWidth="1"/>
    <col min="1039" max="1041" width="7.85546875" style="238" customWidth="1"/>
    <col min="1042" max="1042" width="0.85546875" style="238" customWidth="1"/>
    <col min="1043" max="1283" width="11.42578125" style="238"/>
    <col min="1284" max="1284" width="0.85546875" style="238" customWidth="1"/>
    <col min="1285" max="1285" width="8.7109375" style="238" customWidth="1"/>
    <col min="1286" max="1286" width="15" style="238" customWidth="1"/>
    <col min="1287" max="1287" width="12.140625" style="238" customWidth="1"/>
    <col min="1288" max="1288" width="16.85546875" style="238" customWidth="1"/>
    <col min="1289" max="1289" width="0.7109375" style="238" customWidth="1"/>
    <col min="1290" max="1290" width="8.140625" style="238" customWidth="1"/>
    <col min="1291" max="1292" width="5.5703125" style="238" customWidth="1"/>
    <col min="1293" max="1293" width="11" style="238" customWidth="1"/>
    <col min="1294" max="1294" width="1.85546875" style="238" customWidth="1"/>
    <col min="1295" max="1297" width="7.85546875" style="238" customWidth="1"/>
    <col min="1298" max="1298" width="0.85546875" style="238" customWidth="1"/>
    <col min="1299" max="1539" width="11.42578125" style="238"/>
    <col min="1540" max="1540" width="0.85546875" style="238" customWidth="1"/>
    <col min="1541" max="1541" width="8.7109375" style="238" customWidth="1"/>
    <col min="1542" max="1542" width="15" style="238" customWidth="1"/>
    <col min="1543" max="1543" width="12.140625" style="238" customWidth="1"/>
    <col min="1544" max="1544" width="16.85546875" style="238" customWidth="1"/>
    <col min="1545" max="1545" width="0.7109375" style="238" customWidth="1"/>
    <col min="1546" max="1546" width="8.140625" style="238" customWidth="1"/>
    <col min="1547" max="1548" width="5.5703125" style="238" customWidth="1"/>
    <col min="1549" max="1549" width="11" style="238" customWidth="1"/>
    <col min="1550" max="1550" width="1.85546875" style="238" customWidth="1"/>
    <col min="1551" max="1553" width="7.85546875" style="238" customWidth="1"/>
    <col min="1554" max="1554" width="0.85546875" style="238" customWidth="1"/>
    <col min="1555" max="1795" width="11.42578125" style="238"/>
    <col min="1796" max="1796" width="0.85546875" style="238" customWidth="1"/>
    <col min="1797" max="1797" width="8.7109375" style="238" customWidth="1"/>
    <col min="1798" max="1798" width="15" style="238" customWidth="1"/>
    <col min="1799" max="1799" width="12.140625" style="238" customWidth="1"/>
    <col min="1800" max="1800" width="16.85546875" style="238" customWidth="1"/>
    <col min="1801" max="1801" width="0.7109375" style="238" customWidth="1"/>
    <col min="1802" max="1802" width="8.140625" style="238" customWidth="1"/>
    <col min="1803" max="1804" width="5.5703125" style="238" customWidth="1"/>
    <col min="1805" max="1805" width="11" style="238" customWidth="1"/>
    <col min="1806" max="1806" width="1.85546875" style="238" customWidth="1"/>
    <col min="1807" max="1809" width="7.85546875" style="238" customWidth="1"/>
    <col min="1810" max="1810" width="0.85546875" style="238" customWidth="1"/>
    <col min="1811" max="2051" width="11.42578125" style="238"/>
    <col min="2052" max="2052" width="0.85546875" style="238" customWidth="1"/>
    <col min="2053" max="2053" width="8.7109375" style="238" customWidth="1"/>
    <col min="2054" max="2054" width="15" style="238" customWidth="1"/>
    <col min="2055" max="2055" width="12.140625" style="238" customWidth="1"/>
    <col min="2056" max="2056" width="16.85546875" style="238" customWidth="1"/>
    <col min="2057" max="2057" width="0.7109375" style="238" customWidth="1"/>
    <col min="2058" max="2058" width="8.140625" style="238" customWidth="1"/>
    <col min="2059" max="2060" width="5.5703125" style="238" customWidth="1"/>
    <col min="2061" max="2061" width="11" style="238" customWidth="1"/>
    <col min="2062" max="2062" width="1.85546875" style="238" customWidth="1"/>
    <col min="2063" max="2065" width="7.85546875" style="238" customWidth="1"/>
    <col min="2066" max="2066" width="0.85546875" style="238" customWidth="1"/>
    <col min="2067" max="2307" width="11.42578125" style="238"/>
    <col min="2308" max="2308" width="0.85546875" style="238" customWidth="1"/>
    <col min="2309" max="2309" width="8.7109375" style="238" customWidth="1"/>
    <col min="2310" max="2310" width="15" style="238" customWidth="1"/>
    <col min="2311" max="2311" width="12.140625" style="238" customWidth="1"/>
    <col min="2312" max="2312" width="16.85546875" style="238" customWidth="1"/>
    <col min="2313" max="2313" width="0.7109375" style="238" customWidth="1"/>
    <col min="2314" max="2314" width="8.140625" style="238" customWidth="1"/>
    <col min="2315" max="2316" width="5.5703125" style="238" customWidth="1"/>
    <col min="2317" max="2317" width="11" style="238" customWidth="1"/>
    <col min="2318" max="2318" width="1.85546875" style="238" customWidth="1"/>
    <col min="2319" max="2321" width="7.85546875" style="238" customWidth="1"/>
    <col min="2322" max="2322" width="0.85546875" style="238" customWidth="1"/>
    <col min="2323" max="2563" width="11.42578125" style="238"/>
    <col min="2564" max="2564" width="0.85546875" style="238" customWidth="1"/>
    <col min="2565" max="2565" width="8.7109375" style="238" customWidth="1"/>
    <col min="2566" max="2566" width="15" style="238" customWidth="1"/>
    <col min="2567" max="2567" width="12.140625" style="238" customWidth="1"/>
    <col min="2568" max="2568" width="16.85546875" style="238" customWidth="1"/>
    <col min="2569" max="2569" width="0.7109375" style="238" customWidth="1"/>
    <col min="2570" max="2570" width="8.140625" style="238" customWidth="1"/>
    <col min="2571" max="2572" width="5.5703125" style="238" customWidth="1"/>
    <col min="2573" max="2573" width="11" style="238" customWidth="1"/>
    <col min="2574" max="2574" width="1.85546875" style="238" customWidth="1"/>
    <col min="2575" max="2577" width="7.85546875" style="238" customWidth="1"/>
    <col min="2578" max="2578" width="0.85546875" style="238" customWidth="1"/>
    <col min="2579" max="2819" width="11.42578125" style="238"/>
    <col min="2820" max="2820" width="0.85546875" style="238" customWidth="1"/>
    <col min="2821" max="2821" width="8.7109375" style="238" customWidth="1"/>
    <col min="2822" max="2822" width="15" style="238" customWidth="1"/>
    <col min="2823" max="2823" width="12.140625" style="238" customWidth="1"/>
    <col min="2824" max="2824" width="16.85546875" style="238" customWidth="1"/>
    <col min="2825" max="2825" width="0.7109375" style="238" customWidth="1"/>
    <col min="2826" max="2826" width="8.140625" style="238" customWidth="1"/>
    <col min="2827" max="2828" width="5.5703125" style="238" customWidth="1"/>
    <col min="2829" max="2829" width="11" style="238" customWidth="1"/>
    <col min="2830" max="2830" width="1.85546875" style="238" customWidth="1"/>
    <col min="2831" max="2833" width="7.85546875" style="238" customWidth="1"/>
    <col min="2834" max="2834" width="0.85546875" style="238" customWidth="1"/>
    <col min="2835" max="3075" width="11.42578125" style="238"/>
    <col min="3076" max="3076" width="0.85546875" style="238" customWidth="1"/>
    <col min="3077" max="3077" width="8.7109375" style="238" customWidth="1"/>
    <col min="3078" max="3078" width="15" style="238" customWidth="1"/>
    <col min="3079" max="3079" width="12.140625" style="238" customWidth="1"/>
    <col min="3080" max="3080" width="16.85546875" style="238" customWidth="1"/>
    <col min="3081" max="3081" width="0.7109375" style="238" customWidth="1"/>
    <col min="3082" max="3082" width="8.140625" style="238" customWidth="1"/>
    <col min="3083" max="3084" width="5.5703125" style="238" customWidth="1"/>
    <col min="3085" max="3085" width="11" style="238" customWidth="1"/>
    <col min="3086" max="3086" width="1.85546875" style="238" customWidth="1"/>
    <col min="3087" max="3089" width="7.85546875" style="238" customWidth="1"/>
    <col min="3090" max="3090" width="0.85546875" style="238" customWidth="1"/>
    <col min="3091" max="3331" width="11.42578125" style="238"/>
    <col min="3332" max="3332" width="0.85546875" style="238" customWidth="1"/>
    <col min="3333" max="3333" width="8.7109375" style="238" customWidth="1"/>
    <col min="3334" max="3334" width="15" style="238" customWidth="1"/>
    <col min="3335" max="3335" width="12.140625" style="238" customWidth="1"/>
    <col min="3336" max="3336" width="16.85546875" style="238" customWidth="1"/>
    <col min="3337" max="3337" width="0.7109375" style="238" customWidth="1"/>
    <col min="3338" max="3338" width="8.140625" style="238" customWidth="1"/>
    <col min="3339" max="3340" width="5.5703125" style="238" customWidth="1"/>
    <col min="3341" max="3341" width="11" style="238" customWidth="1"/>
    <col min="3342" max="3342" width="1.85546875" style="238" customWidth="1"/>
    <col min="3343" max="3345" width="7.85546875" style="238" customWidth="1"/>
    <col min="3346" max="3346" width="0.85546875" style="238" customWidth="1"/>
    <col min="3347" max="3587" width="11.42578125" style="238"/>
    <col min="3588" max="3588" width="0.85546875" style="238" customWidth="1"/>
    <col min="3589" max="3589" width="8.7109375" style="238" customWidth="1"/>
    <col min="3590" max="3590" width="15" style="238" customWidth="1"/>
    <col min="3591" max="3591" width="12.140625" style="238" customWidth="1"/>
    <col min="3592" max="3592" width="16.85546875" style="238" customWidth="1"/>
    <col min="3593" max="3593" width="0.7109375" style="238" customWidth="1"/>
    <col min="3594" max="3594" width="8.140625" style="238" customWidth="1"/>
    <col min="3595" max="3596" width="5.5703125" style="238" customWidth="1"/>
    <col min="3597" max="3597" width="11" style="238" customWidth="1"/>
    <col min="3598" max="3598" width="1.85546875" style="238" customWidth="1"/>
    <col min="3599" max="3601" width="7.85546875" style="238" customWidth="1"/>
    <col min="3602" max="3602" width="0.85546875" style="238" customWidth="1"/>
    <col min="3603" max="3843" width="11.42578125" style="238"/>
    <col min="3844" max="3844" width="0.85546875" style="238" customWidth="1"/>
    <col min="3845" max="3845" width="8.7109375" style="238" customWidth="1"/>
    <col min="3846" max="3846" width="15" style="238" customWidth="1"/>
    <col min="3847" max="3847" width="12.140625" style="238" customWidth="1"/>
    <col min="3848" max="3848" width="16.85546875" style="238" customWidth="1"/>
    <col min="3849" max="3849" width="0.7109375" style="238" customWidth="1"/>
    <col min="3850" max="3850" width="8.140625" style="238" customWidth="1"/>
    <col min="3851" max="3852" width="5.5703125" style="238" customWidth="1"/>
    <col min="3853" max="3853" width="11" style="238" customWidth="1"/>
    <col min="3854" max="3854" width="1.85546875" style="238" customWidth="1"/>
    <col min="3855" max="3857" width="7.85546875" style="238" customWidth="1"/>
    <col min="3858" max="3858" width="0.85546875" style="238" customWidth="1"/>
    <col min="3859" max="4099" width="11.42578125" style="238"/>
    <col min="4100" max="4100" width="0.85546875" style="238" customWidth="1"/>
    <col min="4101" max="4101" width="8.7109375" style="238" customWidth="1"/>
    <col min="4102" max="4102" width="15" style="238" customWidth="1"/>
    <col min="4103" max="4103" width="12.140625" style="238" customWidth="1"/>
    <col min="4104" max="4104" width="16.85546875" style="238" customWidth="1"/>
    <col min="4105" max="4105" width="0.7109375" style="238" customWidth="1"/>
    <col min="4106" max="4106" width="8.140625" style="238" customWidth="1"/>
    <col min="4107" max="4108" width="5.5703125" style="238" customWidth="1"/>
    <col min="4109" max="4109" width="11" style="238" customWidth="1"/>
    <col min="4110" max="4110" width="1.85546875" style="238" customWidth="1"/>
    <col min="4111" max="4113" width="7.85546875" style="238" customWidth="1"/>
    <col min="4114" max="4114" width="0.85546875" style="238" customWidth="1"/>
    <col min="4115" max="4355" width="11.42578125" style="238"/>
    <col min="4356" max="4356" width="0.85546875" style="238" customWidth="1"/>
    <col min="4357" max="4357" width="8.7109375" style="238" customWidth="1"/>
    <col min="4358" max="4358" width="15" style="238" customWidth="1"/>
    <col min="4359" max="4359" width="12.140625" style="238" customWidth="1"/>
    <col min="4360" max="4360" width="16.85546875" style="238" customWidth="1"/>
    <col min="4361" max="4361" width="0.7109375" style="238" customWidth="1"/>
    <col min="4362" max="4362" width="8.140625" style="238" customWidth="1"/>
    <col min="4363" max="4364" width="5.5703125" style="238" customWidth="1"/>
    <col min="4365" max="4365" width="11" style="238" customWidth="1"/>
    <col min="4366" max="4366" width="1.85546875" style="238" customWidth="1"/>
    <col min="4367" max="4369" width="7.85546875" style="238" customWidth="1"/>
    <col min="4370" max="4370" width="0.85546875" style="238" customWidth="1"/>
    <col min="4371" max="4611" width="11.42578125" style="238"/>
    <col min="4612" max="4612" width="0.85546875" style="238" customWidth="1"/>
    <col min="4613" max="4613" width="8.7109375" style="238" customWidth="1"/>
    <col min="4614" max="4614" width="15" style="238" customWidth="1"/>
    <col min="4615" max="4615" width="12.140625" style="238" customWidth="1"/>
    <col min="4616" max="4616" width="16.85546875" style="238" customWidth="1"/>
    <col min="4617" max="4617" width="0.7109375" style="238" customWidth="1"/>
    <col min="4618" max="4618" width="8.140625" style="238" customWidth="1"/>
    <col min="4619" max="4620" width="5.5703125" style="238" customWidth="1"/>
    <col min="4621" max="4621" width="11" style="238" customWidth="1"/>
    <col min="4622" max="4622" width="1.85546875" style="238" customWidth="1"/>
    <col min="4623" max="4625" width="7.85546875" style="238" customWidth="1"/>
    <col min="4626" max="4626" width="0.85546875" style="238" customWidth="1"/>
    <col min="4627" max="4867" width="11.42578125" style="238"/>
    <col min="4868" max="4868" width="0.85546875" style="238" customWidth="1"/>
    <col min="4869" max="4869" width="8.7109375" style="238" customWidth="1"/>
    <col min="4870" max="4870" width="15" style="238" customWidth="1"/>
    <col min="4871" max="4871" width="12.140625" style="238" customWidth="1"/>
    <col min="4872" max="4872" width="16.85546875" style="238" customWidth="1"/>
    <col min="4873" max="4873" width="0.7109375" style="238" customWidth="1"/>
    <col min="4874" max="4874" width="8.140625" style="238" customWidth="1"/>
    <col min="4875" max="4876" width="5.5703125" style="238" customWidth="1"/>
    <col min="4877" max="4877" width="11" style="238" customWidth="1"/>
    <col min="4878" max="4878" width="1.85546875" style="238" customWidth="1"/>
    <col min="4879" max="4881" width="7.85546875" style="238" customWidth="1"/>
    <col min="4882" max="4882" width="0.85546875" style="238" customWidth="1"/>
    <col min="4883" max="5123" width="11.42578125" style="238"/>
    <col min="5124" max="5124" width="0.85546875" style="238" customWidth="1"/>
    <col min="5125" max="5125" width="8.7109375" style="238" customWidth="1"/>
    <col min="5126" max="5126" width="15" style="238" customWidth="1"/>
    <col min="5127" max="5127" width="12.140625" style="238" customWidth="1"/>
    <col min="5128" max="5128" width="16.85546875" style="238" customWidth="1"/>
    <col min="5129" max="5129" width="0.7109375" style="238" customWidth="1"/>
    <col min="5130" max="5130" width="8.140625" style="238" customWidth="1"/>
    <col min="5131" max="5132" width="5.5703125" style="238" customWidth="1"/>
    <col min="5133" max="5133" width="11" style="238" customWidth="1"/>
    <col min="5134" max="5134" width="1.85546875" style="238" customWidth="1"/>
    <col min="5135" max="5137" width="7.85546875" style="238" customWidth="1"/>
    <col min="5138" max="5138" width="0.85546875" style="238" customWidth="1"/>
    <col min="5139" max="5379" width="11.42578125" style="238"/>
    <col min="5380" max="5380" width="0.85546875" style="238" customWidth="1"/>
    <col min="5381" max="5381" width="8.7109375" style="238" customWidth="1"/>
    <col min="5382" max="5382" width="15" style="238" customWidth="1"/>
    <col min="5383" max="5383" width="12.140625" style="238" customWidth="1"/>
    <col min="5384" max="5384" width="16.85546875" style="238" customWidth="1"/>
    <col min="5385" max="5385" width="0.7109375" style="238" customWidth="1"/>
    <col min="5386" max="5386" width="8.140625" style="238" customWidth="1"/>
    <col min="5387" max="5388" width="5.5703125" style="238" customWidth="1"/>
    <col min="5389" max="5389" width="11" style="238" customWidth="1"/>
    <col min="5390" max="5390" width="1.85546875" style="238" customWidth="1"/>
    <col min="5391" max="5393" width="7.85546875" style="238" customWidth="1"/>
    <col min="5394" max="5394" width="0.85546875" style="238" customWidth="1"/>
    <col min="5395" max="5635" width="11.42578125" style="238"/>
    <col min="5636" max="5636" width="0.85546875" style="238" customWidth="1"/>
    <col min="5637" max="5637" width="8.7109375" style="238" customWidth="1"/>
    <col min="5638" max="5638" width="15" style="238" customWidth="1"/>
    <col min="5639" max="5639" width="12.140625" style="238" customWidth="1"/>
    <col min="5640" max="5640" width="16.85546875" style="238" customWidth="1"/>
    <col min="5641" max="5641" width="0.7109375" style="238" customWidth="1"/>
    <col min="5642" max="5642" width="8.140625" style="238" customWidth="1"/>
    <col min="5643" max="5644" width="5.5703125" style="238" customWidth="1"/>
    <col min="5645" max="5645" width="11" style="238" customWidth="1"/>
    <col min="5646" max="5646" width="1.85546875" style="238" customWidth="1"/>
    <col min="5647" max="5649" width="7.85546875" style="238" customWidth="1"/>
    <col min="5650" max="5650" width="0.85546875" style="238" customWidth="1"/>
    <col min="5651" max="5891" width="11.42578125" style="238"/>
    <col min="5892" max="5892" width="0.85546875" style="238" customWidth="1"/>
    <col min="5893" max="5893" width="8.7109375" style="238" customWidth="1"/>
    <col min="5894" max="5894" width="15" style="238" customWidth="1"/>
    <col min="5895" max="5895" width="12.140625" style="238" customWidth="1"/>
    <col min="5896" max="5896" width="16.85546875" style="238" customWidth="1"/>
    <col min="5897" max="5897" width="0.7109375" style="238" customWidth="1"/>
    <col min="5898" max="5898" width="8.140625" style="238" customWidth="1"/>
    <col min="5899" max="5900" width="5.5703125" style="238" customWidth="1"/>
    <col min="5901" max="5901" width="11" style="238" customWidth="1"/>
    <col min="5902" max="5902" width="1.85546875" style="238" customWidth="1"/>
    <col min="5903" max="5905" width="7.85546875" style="238" customWidth="1"/>
    <col min="5906" max="5906" width="0.85546875" style="238" customWidth="1"/>
    <col min="5907" max="6147" width="11.42578125" style="238"/>
    <col min="6148" max="6148" width="0.85546875" style="238" customWidth="1"/>
    <col min="6149" max="6149" width="8.7109375" style="238" customWidth="1"/>
    <col min="6150" max="6150" width="15" style="238" customWidth="1"/>
    <col min="6151" max="6151" width="12.140625" style="238" customWidth="1"/>
    <col min="6152" max="6152" width="16.85546875" style="238" customWidth="1"/>
    <col min="6153" max="6153" width="0.7109375" style="238" customWidth="1"/>
    <col min="6154" max="6154" width="8.140625" style="238" customWidth="1"/>
    <col min="6155" max="6156" width="5.5703125" style="238" customWidth="1"/>
    <col min="6157" max="6157" width="11" style="238" customWidth="1"/>
    <col min="6158" max="6158" width="1.85546875" style="238" customWidth="1"/>
    <col min="6159" max="6161" width="7.85546875" style="238" customWidth="1"/>
    <col min="6162" max="6162" width="0.85546875" style="238" customWidth="1"/>
    <col min="6163" max="6403" width="11.42578125" style="238"/>
    <col min="6404" max="6404" width="0.85546875" style="238" customWidth="1"/>
    <col min="6405" max="6405" width="8.7109375" style="238" customWidth="1"/>
    <col min="6406" max="6406" width="15" style="238" customWidth="1"/>
    <col min="6407" max="6407" width="12.140625" style="238" customWidth="1"/>
    <col min="6408" max="6408" width="16.85546875" style="238" customWidth="1"/>
    <col min="6409" max="6409" width="0.7109375" style="238" customWidth="1"/>
    <col min="6410" max="6410" width="8.140625" style="238" customWidth="1"/>
    <col min="6411" max="6412" width="5.5703125" style="238" customWidth="1"/>
    <col min="6413" max="6413" width="11" style="238" customWidth="1"/>
    <col min="6414" max="6414" width="1.85546875" style="238" customWidth="1"/>
    <col min="6415" max="6417" width="7.85546875" style="238" customWidth="1"/>
    <col min="6418" max="6418" width="0.85546875" style="238" customWidth="1"/>
    <col min="6419" max="6659" width="11.42578125" style="238"/>
    <col min="6660" max="6660" width="0.85546875" style="238" customWidth="1"/>
    <col min="6661" max="6661" width="8.7109375" style="238" customWidth="1"/>
    <col min="6662" max="6662" width="15" style="238" customWidth="1"/>
    <col min="6663" max="6663" width="12.140625" style="238" customWidth="1"/>
    <col min="6664" max="6664" width="16.85546875" style="238" customWidth="1"/>
    <col min="6665" max="6665" width="0.7109375" style="238" customWidth="1"/>
    <col min="6666" max="6666" width="8.140625" style="238" customWidth="1"/>
    <col min="6667" max="6668" width="5.5703125" style="238" customWidth="1"/>
    <col min="6669" max="6669" width="11" style="238" customWidth="1"/>
    <col min="6670" max="6670" width="1.85546875" style="238" customWidth="1"/>
    <col min="6671" max="6673" width="7.85546875" style="238" customWidth="1"/>
    <col min="6674" max="6674" width="0.85546875" style="238" customWidth="1"/>
    <col min="6675" max="6915" width="11.42578125" style="238"/>
    <col min="6916" max="6916" width="0.85546875" style="238" customWidth="1"/>
    <col min="6917" max="6917" width="8.7109375" style="238" customWidth="1"/>
    <col min="6918" max="6918" width="15" style="238" customWidth="1"/>
    <col min="6919" max="6919" width="12.140625" style="238" customWidth="1"/>
    <col min="6920" max="6920" width="16.85546875" style="238" customWidth="1"/>
    <col min="6921" max="6921" width="0.7109375" style="238" customWidth="1"/>
    <col min="6922" max="6922" width="8.140625" style="238" customWidth="1"/>
    <col min="6923" max="6924" width="5.5703125" style="238" customWidth="1"/>
    <col min="6925" max="6925" width="11" style="238" customWidth="1"/>
    <col min="6926" max="6926" width="1.85546875" style="238" customWidth="1"/>
    <col min="6927" max="6929" width="7.85546875" style="238" customWidth="1"/>
    <col min="6930" max="6930" width="0.85546875" style="238" customWidth="1"/>
    <col min="6931" max="7171" width="11.42578125" style="238"/>
    <col min="7172" max="7172" width="0.85546875" style="238" customWidth="1"/>
    <col min="7173" max="7173" width="8.7109375" style="238" customWidth="1"/>
    <col min="7174" max="7174" width="15" style="238" customWidth="1"/>
    <col min="7175" max="7175" width="12.140625" style="238" customWidth="1"/>
    <col min="7176" max="7176" width="16.85546875" style="238" customWidth="1"/>
    <col min="7177" max="7177" width="0.7109375" style="238" customWidth="1"/>
    <col min="7178" max="7178" width="8.140625" style="238" customWidth="1"/>
    <col min="7179" max="7180" width="5.5703125" style="238" customWidth="1"/>
    <col min="7181" max="7181" width="11" style="238" customWidth="1"/>
    <col min="7182" max="7182" width="1.85546875" style="238" customWidth="1"/>
    <col min="7183" max="7185" width="7.85546875" style="238" customWidth="1"/>
    <col min="7186" max="7186" width="0.85546875" style="238" customWidth="1"/>
    <col min="7187" max="7427" width="11.42578125" style="238"/>
    <col min="7428" max="7428" width="0.85546875" style="238" customWidth="1"/>
    <col min="7429" max="7429" width="8.7109375" style="238" customWidth="1"/>
    <col min="7430" max="7430" width="15" style="238" customWidth="1"/>
    <col min="7431" max="7431" width="12.140625" style="238" customWidth="1"/>
    <col min="7432" max="7432" width="16.85546875" style="238" customWidth="1"/>
    <col min="7433" max="7433" width="0.7109375" style="238" customWidth="1"/>
    <col min="7434" max="7434" width="8.140625" style="238" customWidth="1"/>
    <col min="7435" max="7436" width="5.5703125" style="238" customWidth="1"/>
    <col min="7437" max="7437" width="11" style="238" customWidth="1"/>
    <col min="7438" max="7438" width="1.85546875" style="238" customWidth="1"/>
    <col min="7439" max="7441" width="7.85546875" style="238" customWidth="1"/>
    <col min="7442" max="7442" width="0.85546875" style="238" customWidth="1"/>
    <col min="7443" max="7683" width="11.42578125" style="238"/>
    <col min="7684" max="7684" width="0.85546875" style="238" customWidth="1"/>
    <col min="7685" max="7685" width="8.7109375" style="238" customWidth="1"/>
    <col min="7686" max="7686" width="15" style="238" customWidth="1"/>
    <col min="7687" max="7687" width="12.140625" style="238" customWidth="1"/>
    <col min="7688" max="7688" width="16.85546875" style="238" customWidth="1"/>
    <col min="7689" max="7689" width="0.7109375" style="238" customWidth="1"/>
    <col min="7690" max="7690" width="8.140625" style="238" customWidth="1"/>
    <col min="7691" max="7692" width="5.5703125" style="238" customWidth="1"/>
    <col min="7693" max="7693" width="11" style="238" customWidth="1"/>
    <col min="7694" max="7694" width="1.85546875" style="238" customWidth="1"/>
    <col min="7695" max="7697" width="7.85546875" style="238" customWidth="1"/>
    <col min="7698" max="7698" width="0.85546875" style="238" customWidth="1"/>
    <col min="7699" max="7939" width="11.42578125" style="238"/>
    <col min="7940" max="7940" width="0.85546875" style="238" customWidth="1"/>
    <col min="7941" max="7941" width="8.7109375" style="238" customWidth="1"/>
    <col min="7942" max="7942" width="15" style="238" customWidth="1"/>
    <col min="7943" max="7943" width="12.140625" style="238" customWidth="1"/>
    <col min="7944" max="7944" width="16.85546875" style="238" customWidth="1"/>
    <col min="7945" max="7945" width="0.7109375" style="238" customWidth="1"/>
    <col min="7946" max="7946" width="8.140625" style="238" customWidth="1"/>
    <col min="7947" max="7948" width="5.5703125" style="238" customWidth="1"/>
    <col min="7949" max="7949" width="11" style="238" customWidth="1"/>
    <col min="7950" max="7950" width="1.85546875" style="238" customWidth="1"/>
    <col min="7951" max="7953" width="7.85546875" style="238" customWidth="1"/>
    <col min="7954" max="7954" width="0.85546875" style="238" customWidth="1"/>
    <col min="7955" max="8195" width="11.42578125" style="238"/>
    <col min="8196" max="8196" width="0.85546875" style="238" customWidth="1"/>
    <col min="8197" max="8197" width="8.7109375" style="238" customWidth="1"/>
    <col min="8198" max="8198" width="15" style="238" customWidth="1"/>
    <col min="8199" max="8199" width="12.140625" style="238" customWidth="1"/>
    <col min="8200" max="8200" width="16.85546875" style="238" customWidth="1"/>
    <col min="8201" max="8201" width="0.7109375" style="238" customWidth="1"/>
    <col min="8202" max="8202" width="8.140625" style="238" customWidth="1"/>
    <col min="8203" max="8204" width="5.5703125" style="238" customWidth="1"/>
    <col min="8205" max="8205" width="11" style="238" customWidth="1"/>
    <col min="8206" max="8206" width="1.85546875" style="238" customWidth="1"/>
    <col min="8207" max="8209" width="7.85546875" style="238" customWidth="1"/>
    <col min="8210" max="8210" width="0.85546875" style="238" customWidth="1"/>
    <col min="8211" max="8451" width="11.42578125" style="238"/>
    <col min="8452" max="8452" width="0.85546875" style="238" customWidth="1"/>
    <col min="8453" max="8453" width="8.7109375" style="238" customWidth="1"/>
    <col min="8454" max="8454" width="15" style="238" customWidth="1"/>
    <col min="8455" max="8455" width="12.140625" style="238" customWidth="1"/>
    <col min="8456" max="8456" width="16.85546875" style="238" customWidth="1"/>
    <col min="8457" max="8457" width="0.7109375" style="238" customWidth="1"/>
    <col min="8458" max="8458" width="8.140625" style="238" customWidth="1"/>
    <col min="8459" max="8460" width="5.5703125" style="238" customWidth="1"/>
    <col min="8461" max="8461" width="11" style="238" customWidth="1"/>
    <col min="8462" max="8462" width="1.85546875" style="238" customWidth="1"/>
    <col min="8463" max="8465" width="7.85546875" style="238" customWidth="1"/>
    <col min="8466" max="8466" width="0.85546875" style="238" customWidth="1"/>
    <col min="8467" max="8707" width="11.42578125" style="238"/>
    <col min="8708" max="8708" width="0.85546875" style="238" customWidth="1"/>
    <col min="8709" max="8709" width="8.7109375" style="238" customWidth="1"/>
    <col min="8710" max="8710" width="15" style="238" customWidth="1"/>
    <col min="8711" max="8711" width="12.140625" style="238" customWidth="1"/>
    <col min="8712" max="8712" width="16.85546875" style="238" customWidth="1"/>
    <col min="8713" max="8713" width="0.7109375" style="238" customWidth="1"/>
    <col min="8714" max="8714" width="8.140625" style="238" customWidth="1"/>
    <col min="8715" max="8716" width="5.5703125" style="238" customWidth="1"/>
    <col min="8717" max="8717" width="11" style="238" customWidth="1"/>
    <col min="8718" max="8718" width="1.85546875" style="238" customWidth="1"/>
    <col min="8719" max="8721" width="7.85546875" style="238" customWidth="1"/>
    <col min="8722" max="8722" width="0.85546875" style="238" customWidth="1"/>
    <col min="8723" max="8963" width="11.42578125" style="238"/>
    <col min="8964" max="8964" width="0.85546875" style="238" customWidth="1"/>
    <col min="8965" max="8965" width="8.7109375" style="238" customWidth="1"/>
    <col min="8966" max="8966" width="15" style="238" customWidth="1"/>
    <col min="8967" max="8967" width="12.140625" style="238" customWidth="1"/>
    <col min="8968" max="8968" width="16.85546875" style="238" customWidth="1"/>
    <col min="8969" max="8969" width="0.7109375" style="238" customWidth="1"/>
    <col min="8970" max="8970" width="8.140625" style="238" customWidth="1"/>
    <col min="8971" max="8972" width="5.5703125" style="238" customWidth="1"/>
    <col min="8973" max="8973" width="11" style="238" customWidth="1"/>
    <col min="8974" max="8974" width="1.85546875" style="238" customWidth="1"/>
    <col min="8975" max="8977" width="7.85546875" style="238" customWidth="1"/>
    <col min="8978" max="8978" width="0.85546875" style="238" customWidth="1"/>
    <col min="8979" max="9219" width="11.42578125" style="238"/>
    <col min="9220" max="9220" width="0.85546875" style="238" customWidth="1"/>
    <col min="9221" max="9221" width="8.7109375" style="238" customWidth="1"/>
    <col min="9222" max="9222" width="15" style="238" customWidth="1"/>
    <col min="9223" max="9223" width="12.140625" style="238" customWidth="1"/>
    <col min="9224" max="9224" width="16.85546875" style="238" customWidth="1"/>
    <col min="9225" max="9225" width="0.7109375" style="238" customWidth="1"/>
    <col min="9226" max="9226" width="8.140625" style="238" customWidth="1"/>
    <col min="9227" max="9228" width="5.5703125" style="238" customWidth="1"/>
    <col min="9229" max="9229" width="11" style="238" customWidth="1"/>
    <col min="9230" max="9230" width="1.85546875" style="238" customWidth="1"/>
    <col min="9231" max="9233" width="7.85546875" style="238" customWidth="1"/>
    <col min="9234" max="9234" width="0.85546875" style="238" customWidth="1"/>
    <col min="9235" max="9475" width="11.42578125" style="238"/>
    <col min="9476" max="9476" width="0.85546875" style="238" customWidth="1"/>
    <col min="9477" max="9477" width="8.7109375" style="238" customWidth="1"/>
    <col min="9478" max="9478" width="15" style="238" customWidth="1"/>
    <col min="9479" max="9479" width="12.140625" style="238" customWidth="1"/>
    <col min="9480" max="9480" width="16.85546875" style="238" customWidth="1"/>
    <col min="9481" max="9481" width="0.7109375" style="238" customWidth="1"/>
    <col min="9482" max="9482" width="8.140625" style="238" customWidth="1"/>
    <col min="9483" max="9484" width="5.5703125" style="238" customWidth="1"/>
    <col min="9485" max="9485" width="11" style="238" customWidth="1"/>
    <col min="9486" max="9486" width="1.85546875" style="238" customWidth="1"/>
    <col min="9487" max="9489" width="7.85546875" style="238" customWidth="1"/>
    <col min="9490" max="9490" width="0.85546875" style="238" customWidth="1"/>
    <col min="9491" max="9731" width="11.42578125" style="238"/>
    <col min="9732" max="9732" width="0.85546875" style="238" customWidth="1"/>
    <col min="9733" max="9733" width="8.7109375" style="238" customWidth="1"/>
    <col min="9734" max="9734" width="15" style="238" customWidth="1"/>
    <col min="9735" max="9735" width="12.140625" style="238" customWidth="1"/>
    <col min="9736" max="9736" width="16.85546875" style="238" customWidth="1"/>
    <col min="9737" max="9737" width="0.7109375" style="238" customWidth="1"/>
    <col min="9738" max="9738" width="8.140625" style="238" customWidth="1"/>
    <col min="9739" max="9740" width="5.5703125" style="238" customWidth="1"/>
    <col min="9741" max="9741" width="11" style="238" customWidth="1"/>
    <col min="9742" max="9742" width="1.85546875" style="238" customWidth="1"/>
    <col min="9743" max="9745" width="7.85546875" style="238" customWidth="1"/>
    <col min="9746" max="9746" width="0.85546875" style="238" customWidth="1"/>
    <col min="9747" max="9987" width="11.42578125" style="238"/>
    <col min="9988" max="9988" width="0.85546875" style="238" customWidth="1"/>
    <col min="9989" max="9989" width="8.7109375" style="238" customWidth="1"/>
    <col min="9990" max="9990" width="15" style="238" customWidth="1"/>
    <col min="9991" max="9991" width="12.140625" style="238" customWidth="1"/>
    <col min="9992" max="9992" width="16.85546875" style="238" customWidth="1"/>
    <col min="9993" max="9993" width="0.7109375" style="238" customWidth="1"/>
    <col min="9994" max="9994" width="8.140625" style="238" customWidth="1"/>
    <col min="9995" max="9996" width="5.5703125" style="238" customWidth="1"/>
    <col min="9997" max="9997" width="11" style="238" customWidth="1"/>
    <col min="9998" max="9998" width="1.85546875" style="238" customWidth="1"/>
    <col min="9999" max="10001" width="7.85546875" style="238" customWidth="1"/>
    <col min="10002" max="10002" width="0.85546875" style="238" customWidth="1"/>
    <col min="10003" max="10243" width="11.42578125" style="238"/>
    <col min="10244" max="10244" width="0.85546875" style="238" customWidth="1"/>
    <col min="10245" max="10245" width="8.7109375" style="238" customWidth="1"/>
    <col min="10246" max="10246" width="15" style="238" customWidth="1"/>
    <col min="10247" max="10247" width="12.140625" style="238" customWidth="1"/>
    <col min="10248" max="10248" width="16.85546875" style="238" customWidth="1"/>
    <col min="10249" max="10249" width="0.7109375" style="238" customWidth="1"/>
    <col min="10250" max="10250" width="8.140625" style="238" customWidth="1"/>
    <col min="10251" max="10252" width="5.5703125" style="238" customWidth="1"/>
    <col min="10253" max="10253" width="11" style="238" customWidth="1"/>
    <col min="10254" max="10254" width="1.85546875" style="238" customWidth="1"/>
    <col min="10255" max="10257" width="7.85546875" style="238" customWidth="1"/>
    <col min="10258" max="10258" width="0.85546875" style="238" customWidth="1"/>
    <col min="10259" max="10499" width="11.42578125" style="238"/>
    <col min="10500" max="10500" width="0.85546875" style="238" customWidth="1"/>
    <col min="10501" max="10501" width="8.7109375" style="238" customWidth="1"/>
    <col min="10502" max="10502" width="15" style="238" customWidth="1"/>
    <col min="10503" max="10503" width="12.140625" style="238" customWidth="1"/>
    <col min="10504" max="10504" width="16.85546875" style="238" customWidth="1"/>
    <col min="10505" max="10505" width="0.7109375" style="238" customWidth="1"/>
    <col min="10506" max="10506" width="8.140625" style="238" customWidth="1"/>
    <col min="10507" max="10508" width="5.5703125" style="238" customWidth="1"/>
    <col min="10509" max="10509" width="11" style="238" customWidth="1"/>
    <col min="10510" max="10510" width="1.85546875" style="238" customWidth="1"/>
    <col min="10511" max="10513" width="7.85546875" style="238" customWidth="1"/>
    <col min="10514" max="10514" width="0.85546875" style="238" customWidth="1"/>
    <col min="10515" max="10755" width="11.42578125" style="238"/>
    <col min="10756" max="10756" width="0.85546875" style="238" customWidth="1"/>
    <col min="10757" max="10757" width="8.7109375" style="238" customWidth="1"/>
    <col min="10758" max="10758" width="15" style="238" customWidth="1"/>
    <col min="10759" max="10759" width="12.140625" style="238" customWidth="1"/>
    <col min="10760" max="10760" width="16.85546875" style="238" customWidth="1"/>
    <col min="10761" max="10761" width="0.7109375" style="238" customWidth="1"/>
    <col min="10762" max="10762" width="8.140625" style="238" customWidth="1"/>
    <col min="10763" max="10764" width="5.5703125" style="238" customWidth="1"/>
    <col min="10765" max="10765" width="11" style="238" customWidth="1"/>
    <col min="10766" max="10766" width="1.85546875" style="238" customWidth="1"/>
    <col min="10767" max="10769" width="7.85546875" style="238" customWidth="1"/>
    <col min="10770" max="10770" width="0.85546875" style="238" customWidth="1"/>
    <col min="10771" max="11011" width="11.42578125" style="238"/>
    <col min="11012" max="11012" width="0.85546875" style="238" customWidth="1"/>
    <col min="11013" max="11013" width="8.7109375" style="238" customWidth="1"/>
    <col min="11014" max="11014" width="15" style="238" customWidth="1"/>
    <col min="11015" max="11015" width="12.140625" style="238" customWidth="1"/>
    <col min="11016" max="11016" width="16.85546875" style="238" customWidth="1"/>
    <col min="11017" max="11017" width="0.7109375" style="238" customWidth="1"/>
    <col min="11018" max="11018" width="8.140625" style="238" customWidth="1"/>
    <col min="11019" max="11020" width="5.5703125" style="238" customWidth="1"/>
    <col min="11021" max="11021" width="11" style="238" customWidth="1"/>
    <col min="11022" max="11022" width="1.85546875" style="238" customWidth="1"/>
    <col min="11023" max="11025" width="7.85546875" style="238" customWidth="1"/>
    <col min="11026" max="11026" width="0.85546875" style="238" customWidth="1"/>
    <col min="11027" max="11267" width="11.42578125" style="238"/>
    <col min="11268" max="11268" width="0.85546875" style="238" customWidth="1"/>
    <col min="11269" max="11269" width="8.7109375" style="238" customWidth="1"/>
    <col min="11270" max="11270" width="15" style="238" customWidth="1"/>
    <col min="11271" max="11271" width="12.140625" style="238" customWidth="1"/>
    <col min="11272" max="11272" width="16.85546875" style="238" customWidth="1"/>
    <col min="11273" max="11273" width="0.7109375" style="238" customWidth="1"/>
    <col min="11274" max="11274" width="8.140625" style="238" customWidth="1"/>
    <col min="11275" max="11276" width="5.5703125" style="238" customWidth="1"/>
    <col min="11277" max="11277" width="11" style="238" customWidth="1"/>
    <col min="11278" max="11278" width="1.85546875" style="238" customWidth="1"/>
    <col min="11279" max="11281" width="7.85546875" style="238" customWidth="1"/>
    <col min="11282" max="11282" width="0.85546875" style="238" customWidth="1"/>
    <col min="11283" max="11523" width="11.42578125" style="238"/>
    <col min="11524" max="11524" width="0.85546875" style="238" customWidth="1"/>
    <col min="11525" max="11525" width="8.7109375" style="238" customWidth="1"/>
    <col min="11526" max="11526" width="15" style="238" customWidth="1"/>
    <col min="11527" max="11527" width="12.140625" style="238" customWidth="1"/>
    <col min="11528" max="11528" width="16.85546875" style="238" customWidth="1"/>
    <col min="11529" max="11529" width="0.7109375" style="238" customWidth="1"/>
    <col min="11530" max="11530" width="8.140625" style="238" customWidth="1"/>
    <col min="11531" max="11532" width="5.5703125" style="238" customWidth="1"/>
    <col min="11533" max="11533" width="11" style="238" customWidth="1"/>
    <col min="11534" max="11534" width="1.85546875" style="238" customWidth="1"/>
    <col min="11535" max="11537" width="7.85546875" style="238" customWidth="1"/>
    <col min="11538" max="11538" width="0.85546875" style="238" customWidth="1"/>
    <col min="11539" max="11779" width="11.42578125" style="238"/>
    <col min="11780" max="11780" width="0.85546875" style="238" customWidth="1"/>
    <col min="11781" max="11781" width="8.7109375" style="238" customWidth="1"/>
    <col min="11782" max="11782" width="15" style="238" customWidth="1"/>
    <col min="11783" max="11783" width="12.140625" style="238" customWidth="1"/>
    <col min="11784" max="11784" width="16.85546875" style="238" customWidth="1"/>
    <col min="11785" max="11785" width="0.7109375" style="238" customWidth="1"/>
    <col min="11786" max="11786" width="8.140625" style="238" customWidth="1"/>
    <col min="11787" max="11788" width="5.5703125" style="238" customWidth="1"/>
    <col min="11789" max="11789" width="11" style="238" customWidth="1"/>
    <col min="11790" max="11790" width="1.85546875" style="238" customWidth="1"/>
    <col min="11791" max="11793" width="7.85546875" style="238" customWidth="1"/>
    <col min="11794" max="11794" width="0.85546875" style="238" customWidth="1"/>
    <col min="11795" max="12035" width="11.42578125" style="238"/>
    <col min="12036" max="12036" width="0.85546875" style="238" customWidth="1"/>
    <col min="12037" max="12037" width="8.7109375" style="238" customWidth="1"/>
    <col min="12038" max="12038" width="15" style="238" customWidth="1"/>
    <col min="12039" max="12039" width="12.140625" style="238" customWidth="1"/>
    <col min="12040" max="12040" width="16.85546875" style="238" customWidth="1"/>
    <col min="12041" max="12041" width="0.7109375" style="238" customWidth="1"/>
    <col min="12042" max="12042" width="8.140625" style="238" customWidth="1"/>
    <col min="12043" max="12044" width="5.5703125" style="238" customWidth="1"/>
    <col min="12045" max="12045" width="11" style="238" customWidth="1"/>
    <col min="12046" max="12046" width="1.85546875" style="238" customWidth="1"/>
    <col min="12047" max="12049" width="7.85546875" style="238" customWidth="1"/>
    <col min="12050" max="12050" width="0.85546875" style="238" customWidth="1"/>
    <col min="12051" max="12291" width="11.42578125" style="238"/>
    <col min="12292" max="12292" width="0.85546875" style="238" customWidth="1"/>
    <col min="12293" max="12293" width="8.7109375" style="238" customWidth="1"/>
    <col min="12294" max="12294" width="15" style="238" customWidth="1"/>
    <col min="12295" max="12295" width="12.140625" style="238" customWidth="1"/>
    <col min="12296" max="12296" width="16.85546875" style="238" customWidth="1"/>
    <col min="12297" max="12297" width="0.7109375" style="238" customWidth="1"/>
    <col min="12298" max="12298" width="8.140625" style="238" customWidth="1"/>
    <col min="12299" max="12300" width="5.5703125" style="238" customWidth="1"/>
    <col min="12301" max="12301" width="11" style="238" customWidth="1"/>
    <col min="12302" max="12302" width="1.85546875" style="238" customWidth="1"/>
    <col min="12303" max="12305" width="7.85546875" style="238" customWidth="1"/>
    <col min="12306" max="12306" width="0.85546875" style="238" customWidth="1"/>
    <col min="12307" max="12547" width="11.42578125" style="238"/>
    <col min="12548" max="12548" width="0.85546875" style="238" customWidth="1"/>
    <col min="12549" max="12549" width="8.7109375" style="238" customWidth="1"/>
    <col min="12550" max="12550" width="15" style="238" customWidth="1"/>
    <col min="12551" max="12551" width="12.140625" style="238" customWidth="1"/>
    <col min="12552" max="12552" width="16.85546875" style="238" customWidth="1"/>
    <col min="12553" max="12553" width="0.7109375" style="238" customWidth="1"/>
    <col min="12554" max="12554" width="8.140625" style="238" customWidth="1"/>
    <col min="12555" max="12556" width="5.5703125" style="238" customWidth="1"/>
    <col min="12557" max="12557" width="11" style="238" customWidth="1"/>
    <col min="12558" max="12558" width="1.85546875" style="238" customWidth="1"/>
    <col min="12559" max="12561" width="7.85546875" style="238" customWidth="1"/>
    <col min="12562" max="12562" width="0.85546875" style="238" customWidth="1"/>
    <col min="12563" max="12803" width="11.42578125" style="238"/>
    <col min="12804" max="12804" width="0.85546875" style="238" customWidth="1"/>
    <col min="12805" max="12805" width="8.7109375" style="238" customWidth="1"/>
    <col min="12806" max="12806" width="15" style="238" customWidth="1"/>
    <col min="12807" max="12807" width="12.140625" style="238" customWidth="1"/>
    <col min="12808" max="12808" width="16.85546875" style="238" customWidth="1"/>
    <col min="12809" max="12809" width="0.7109375" style="238" customWidth="1"/>
    <col min="12810" max="12810" width="8.140625" style="238" customWidth="1"/>
    <col min="12811" max="12812" width="5.5703125" style="238" customWidth="1"/>
    <col min="12813" max="12813" width="11" style="238" customWidth="1"/>
    <col min="12814" max="12814" width="1.85546875" style="238" customWidth="1"/>
    <col min="12815" max="12817" width="7.85546875" style="238" customWidth="1"/>
    <col min="12818" max="12818" width="0.85546875" style="238" customWidth="1"/>
    <col min="12819" max="13059" width="11.42578125" style="238"/>
    <col min="13060" max="13060" width="0.85546875" style="238" customWidth="1"/>
    <col min="13061" max="13061" width="8.7109375" style="238" customWidth="1"/>
    <col min="13062" max="13062" width="15" style="238" customWidth="1"/>
    <col min="13063" max="13063" width="12.140625" style="238" customWidth="1"/>
    <col min="13064" max="13064" width="16.85546875" style="238" customWidth="1"/>
    <col min="13065" max="13065" width="0.7109375" style="238" customWidth="1"/>
    <col min="13066" max="13066" width="8.140625" style="238" customWidth="1"/>
    <col min="13067" max="13068" width="5.5703125" style="238" customWidth="1"/>
    <col min="13069" max="13069" width="11" style="238" customWidth="1"/>
    <col min="13070" max="13070" width="1.85546875" style="238" customWidth="1"/>
    <col min="13071" max="13073" width="7.85546875" style="238" customWidth="1"/>
    <col min="13074" max="13074" width="0.85546875" style="238" customWidth="1"/>
    <col min="13075" max="13315" width="11.42578125" style="238"/>
    <col min="13316" max="13316" width="0.85546875" style="238" customWidth="1"/>
    <col min="13317" max="13317" width="8.7109375" style="238" customWidth="1"/>
    <col min="13318" max="13318" width="15" style="238" customWidth="1"/>
    <col min="13319" max="13319" width="12.140625" style="238" customWidth="1"/>
    <col min="13320" max="13320" width="16.85546875" style="238" customWidth="1"/>
    <col min="13321" max="13321" width="0.7109375" style="238" customWidth="1"/>
    <col min="13322" max="13322" width="8.140625" style="238" customWidth="1"/>
    <col min="13323" max="13324" width="5.5703125" style="238" customWidth="1"/>
    <col min="13325" max="13325" width="11" style="238" customWidth="1"/>
    <col min="13326" max="13326" width="1.85546875" style="238" customWidth="1"/>
    <col min="13327" max="13329" width="7.85546875" style="238" customWidth="1"/>
    <col min="13330" max="13330" width="0.85546875" style="238" customWidth="1"/>
    <col min="13331" max="13571" width="11.42578125" style="238"/>
    <col min="13572" max="13572" width="0.85546875" style="238" customWidth="1"/>
    <col min="13573" max="13573" width="8.7109375" style="238" customWidth="1"/>
    <col min="13574" max="13574" width="15" style="238" customWidth="1"/>
    <col min="13575" max="13575" width="12.140625" style="238" customWidth="1"/>
    <col min="13576" max="13576" width="16.85546875" style="238" customWidth="1"/>
    <col min="13577" max="13577" width="0.7109375" style="238" customWidth="1"/>
    <col min="13578" max="13578" width="8.140625" style="238" customWidth="1"/>
    <col min="13579" max="13580" width="5.5703125" style="238" customWidth="1"/>
    <col min="13581" max="13581" width="11" style="238" customWidth="1"/>
    <col min="13582" max="13582" width="1.85546875" style="238" customWidth="1"/>
    <col min="13583" max="13585" width="7.85546875" style="238" customWidth="1"/>
    <col min="13586" max="13586" width="0.85546875" style="238" customWidth="1"/>
    <col min="13587" max="13827" width="11.42578125" style="238"/>
    <col min="13828" max="13828" width="0.85546875" style="238" customWidth="1"/>
    <col min="13829" max="13829" width="8.7109375" style="238" customWidth="1"/>
    <col min="13830" max="13830" width="15" style="238" customWidth="1"/>
    <col min="13831" max="13831" width="12.140625" style="238" customWidth="1"/>
    <col min="13832" max="13832" width="16.85546875" style="238" customWidth="1"/>
    <col min="13833" max="13833" width="0.7109375" style="238" customWidth="1"/>
    <col min="13834" max="13834" width="8.140625" style="238" customWidth="1"/>
    <col min="13835" max="13836" width="5.5703125" style="238" customWidth="1"/>
    <col min="13837" max="13837" width="11" style="238" customWidth="1"/>
    <col min="13838" max="13838" width="1.85546875" style="238" customWidth="1"/>
    <col min="13839" max="13841" width="7.85546875" style="238" customWidth="1"/>
    <col min="13842" max="13842" width="0.85546875" style="238" customWidth="1"/>
    <col min="13843" max="14083" width="11.42578125" style="238"/>
    <col min="14084" max="14084" width="0.85546875" style="238" customWidth="1"/>
    <col min="14085" max="14085" width="8.7109375" style="238" customWidth="1"/>
    <col min="14086" max="14086" width="15" style="238" customWidth="1"/>
    <col min="14087" max="14087" width="12.140625" style="238" customWidth="1"/>
    <col min="14088" max="14088" width="16.85546875" style="238" customWidth="1"/>
    <col min="14089" max="14089" width="0.7109375" style="238" customWidth="1"/>
    <col min="14090" max="14090" width="8.140625" style="238" customWidth="1"/>
    <col min="14091" max="14092" width="5.5703125" style="238" customWidth="1"/>
    <col min="14093" max="14093" width="11" style="238" customWidth="1"/>
    <col min="14094" max="14094" width="1.85546875" style="238" customWidth="1"/>
    <col min="14095" max="14097" width="7.85546875" style="238" customWidth="1"/>
    <col min="14098" max="14098" width="0.85546875" style="238" customWidth="1"/>
    <col min="14099" max="14339" width="11.42578125" style="238"/>
    <col min="14340" max="14340" width="0.85546875" style="238" customWidth="1"/>
    <col min="14341" max="14341" width="8.7109375" style="238" customWidth="1"/>
    <col min="14342" max="14342" width="15" style="238" customWidth="1"/>
    <col min="14343" max="14343" width="12.140625" style="238" customWidth="1"/>
    <col min="14344" max="14344" width="16.85546875" style="238" customWidth="1"/>
    <col min="14345" max="14345" width="0.7109375" style="238" customWidth="1"/>
    <col min="14346" max="14346" width="8.140625" style="238" customWidth="1"/>
    <col min="14347" max="14348" width="5.5703125" style="238" customWidth="1"/>
    <col min="14349" max="14349" width="11" style="238" customWidth="1"/>
    <col min="14350" max="14350" width="1.85546875" style="238" customWidth="1"/>
    <col min="14351" max="14353" width="7.85546875" style="238" customWidth="1"/>
    <col min="14354" max="14354" width="0.85546875" style="238" customWidth="1"/>
    <col min="14355" max="14595" width="11.42578125" style="238"/>
    <col min="14596" max="14596" width="0.85546875" style="238" customWidth="1"/>
    <col min="14597" max="14597" width="8.7109375" style="238" customWidth="1"/>
    <col min="14598" max="14598" width="15" style="238" customWidth="1"/>
    <col min="14599" max="14599" width="12.140625" style="238" customWidth="1"/>
    <col min="14600" max="14600" width="16.85546875" style="238" customWidth="1"/>
    <col min="14601" max="14601" width="0.7109375" style="238" customWidth="1"/>
    <col min="14602" max="14602" width="8.140625" style="238" customWidth="1"/>
    <col min="14603" max="14604" width="5.5703125" style="238" customWidth="1"/>
    <col min="14605" max="14605" width="11" style="238" customWidth="1"/>
    <col min="14606" max="14606" width="1.85546875" style="238" customWidth="1"/>
    <col min="14607" max="14609" width="7.85546875" style="238" customWidth="1"/>
    <col min="14610" max="14610" width="0.85546875" style="238" customWidth="1"/>
    <col min="14611" max="14851" width="11.42578125" style="238"/>
    <col min="14852" max="14852" width="0.85546875" style="238" customWidth="1"/>
    <col min="14853" max="14853" width="8.7109375" style="238" customWidth="1"/>
    <col min="14854" max="14854" width="15" style="238" customWidth="1"/>
    <col min="14855" max="14855" width="12.140625" style="238" customWidth="1"/>
    <col min="14856" max="14856" width="16.85546875" style="238" customWidth="1"/>
    <col min="14857" max="14857" width="0.7109375" style="238" customWidth="1"/>
    <col min="14858" max="14858" width="8.140625" style="238" customWidth="1"/>
    <col min="14859" max="14860" width="5.5703125" style="238" customWidth="1"/>
    <col min="14861" max="14861" width="11" style="238" customWidth="1"/>
    <col min="14862" max="14862" width="1.85546875" style="238" customWidth="1"/>
    <col min="14863" max="14865" width="7.85546875" style="238" customWidth="1"/>
    <col min="14866" max="14866" width="0.85546875" style="238" customWidth="1"/>
    <col min="14867" max="15107" width="11.42578125" style="238"/>
    <col min="15108" max="15108" width="0.85546875" style="238" customWidth="1"/>
    <col min="15109" max="15109" width="8.7109375" style="238" customWidth="1"/>
    <col min="15110" max="15110" width="15" style="238" customWidth="1"/>
    <col min="15111" max="15111" width="12.140625" style="238" customWidth="1"/>
    <col min="15112" max="15112" width="16.85546875" style="238" customWidth="1"/>
    <col min="15113" max="15113" width="0.7109375" style="238" customWidth="1"/>
    <col min="15114" max="15114" width="8.140625" style="238" customWidth="1"/>
    <col min="15115" max="15116" width="5.5703125" style="238" customWidth="1"/>
    <col min="15117" max="15117" width="11" style="238" customWidth="1"/>
    <col min="15118" max="15118" width="1.85546875" style="238" customWidth="1"/>
    <col min="15119" max="15121" width="7.85546875" style="238" customWidth="1"/>
    <col min="15122" max="15122" width="0.85546875" style="238" customWidth="1"/>
    <col min="15123" max="15363" width="11.42578125" style="238"/>
    <col min="15364" max="15364" width="0.85546875" style="238" customWidth="1"/>
    <col min="15365" max="15365" width="8.7109375" style="238" customWidth="1"/>
    <col min="15366" max="15366" width="15" style="238" customWidth="1"/>
    <col min="15367" max="15367" width="12.140625" style="238" customWidth="1"/>
    <col min="15368" max="15368" width="16.85546875" style="238" customWidth="1"/>
    <col min="15369" max="15369" width="0.7109375" style="238" customWidth="1"/>
    <col min="15370" max="15370" width="8.140625" style="238" customWidth="1"/>
    <col min="15371" max="15372" width="5.5703125" style="238" customWidth="1"/>
    <col min="15373" max="15373" width="11" style="238" customWidth="1"/>
    <col min="15374" max="15374" width="1.85546875" style="238" customWidth="1"/>
    <col min="15375" max="15377" width="7.85546875" style="238" customWidth="1"/>
    <col min="15378" max="15378" width="0.85546875" style="238" customWidth="1"/>
    <col min="15379" max="15619" width="11.42578125" style="238"/>
    <col min="15620" max="15620" width="0.85546875" style="238" customWidth="1"/>
    <col min="15621" max="15621" width="8.7109375" style="238" customWidth="1"/>
    <col min="15622" max="15622" width="15" style="238" customWidth="1"/>
    <col min="15623" max="15623" width="12.140625" style="238" customWidth="1"/>
    <col min="15624" max="15624" width="16.85546875" style="238" customWidth="1"/>
    <col min="15625" max="15625" width="0.7109375" style="238" customWidth="1"/>
    <col min="15626" max="15626" width="8.140625" style="238" customWidth="1"/>
    <col min="15627" max="15628" width="5.5703125" style="238" customWidth="1"/>
    <col min="15629" max="15629" width="11" style="238" customWidth="1"/>
    <col min="15630" max="15630" width="1.85546875" style="238" customWidth="1"/>
    <col min="15631" max="15633" width="7.85546875" style="238" customWidth="1"/>
    <col min="15634" max="15634" width="0.85546875" style="238" customWidth="1"/>
    <col min="15635" max="15875" width="11.42578125" style="238"/>
    <col min="15876" max="15876" width="0.85546875" style="238" customWidth="1"/>
    <col min="15877" max="15877" width="8.7109375" style="238" customWidth="1"/>
    <col min="15878" max="15878" width="15" style="238" customWidth="1"/>
    <col min="15879" max="15879" width="12.140625" style="238" customWidth="1"/>
    <col min="15880" max="15880" width="16.85546875" style="238" customWidth="1"/>
    <col min="15881" max="15881" width="0.7109375" style="238" customWidth="1"/>
    <col min="15882" max="15882" width="8.140625" style="238" customWidth="1"/>
    <col min="15883" max="15884" width="5.5703125" style="238" customWidth="1"/>
    <col min="15885" max="15885" width="11" style="238" customWidth="1"/>
    <col min="15886" max="15886" width="1.85546875" style="238" customWidth="1"/>
    <col min="15887" max="15889" width="7.85546875" style="238" customWidth="1"/>
    <col min="15890" max="15890" width="0.85546875" style="238" customWidth="1"/>
    <col min="15891" max="16131" width="11.42578125" style="238"/>
    <col min="16132" max="16132" width="0.85546875" style="238" customWidth="1"/>
    <col min="16133" max="16133" width="8.7109375" style="238" customWidth="1"/>
    <col min="16134" max="16134" width="15" style="238" customWidth="1"/>
    <col min="16135" max="16135" width="12.140625" style="238" customWidth="1"/>
    <col min="16136" max="16136" width="16.85546875" style="238" customWidth="1"/>
    <col min="16137" max="16137" width="0.7109375" style="238" customWidth="1"/>
    <col min="16138" max="16138" width="8.140625" style="238" customWidth="1"/>
    <col min="16139" max="16140" width="5.5703125" style="238" customWidth="1"/>
    <col min="16141" max="16141" width="11" style="238" customWidth="1"/>
    <col min="16142" max="16142" width="1.85546875" style="238" customWidth="1"/>
    <col min="16143" max="16145" width="7.85546875" style="238" customWidth="1"/>
    <col min="16146" max="16146" width="0.85546875" style="238" customWidth="1"/>
    <col min="16147" max="16384" width="11.42578125" style="238"/>
  </cols>
  <sheetData>
    <row r="1" spans="1:31" ht="5.25" customHeight="1">
      <c r="A1" s="683"/>
      <c r="B1" s="647"/>
      <c r="C1" s="647"/>
      <c r="D1" s="647"/>
      <c r="E1" s="647"/>
      <c r="F1" s="647"/>
      <c r="G1" s="647"/>
      <c r="H1" s="647"/>
      <c r="I1" s="647"/>
      <c r="J1" s="647"/>
      <c r="K1" s="647"/>
      <c r="L1" s="647"/>
      <c r="M1" s="647"/>
      <c r="N1" s="647"/>
      <c r="O1" s="647"/>
      <c r="P1" s="647"/>
      <c r="Q1" s="647"/>
      <c r="R1" s="648"/>
      <c r="S1" s="258"/>
      <c r="T1" s="258"/>
      <c r="U1" s="258"/>
      <c r="V1" s="258"/>
      <c r="W1" s="258"/>
      <c r="X1" s="258"/>
      <c r="Y1" s="258"/>
      <c r="Z1" s="258"/>
      <c r="AA1" s="258"/>
      <c r="AB1" s="258"/>
      <c r="AC1" s="258"/>
      <c r="AD1" s="258"/>
      <c r="AE1" s="258"/>
    </row>
    <row r="2" spans="1:31" ht="7.5" customHeight="1">
      <c r="A2" s="618"/>
      <c r="B2" s="619"/>
      <c r="C2" s="619"/>
      <c r="D2" s="619"/>
      <c r="E2" s="619"/>
      <c r="F2" s="619"/>
      <c r="G2" s="619"/>
      <c r="H2" s="619"/>
      <c r="I2" s="1516" t="s">
        <v>510</v>
      </c>
      <c r="J2" s="1517"/>
      <c r="K2" s="1517"/>
      <c r="L2" s="1517"/>
      <c r="M2" s="1517"/>
      <c r="N2" s="1517"/>
      <c r="O2" s="1517"/>
      <c r="P2" s="1517"/>
      <c r="Q2" s="1517"/>
      <c r="R2" s="620"/>
      <c r="S2" s="258"/>
      <c r="T2" s="258"/>
      <c r="U2" s="258"/>
      <c r="V2" s="258"/>
      <c r="W2" s="258"/>
      <c r="X2" s="258"/>
      <c r="Y2" s="258"/>
      <c r="Z2" s="258"/>
      <c r="AA2" s="258"/>
      <c r="AB2" s="258"/>
      <c r="AC2" s="258"/>
      <c r="AD2" s="258"/>
      <c r="AE2" s="258"/>
    </row>
    <row r="3" spans="1:31" ht="6" customHeight="1">
      <c r="A3" s="618"/>
      <c r="B3" s="619"/>
      <c r="C3" s="619"/>
      <c r="D3" s="619"/>
      <c r="E3" s="619"/>
      <c r="F3" s="619"/>
      <c r="G3" s="619"/>
      <c r="H3" s="619"/>
      <c r="I3" s="1517"/>
      <c r="J3" s="1517"/>
      <c r="K3" s="1517"/>
      <c r="L3" s="1517"/>
      <c r="M3" s="1517"/>
      <c r="N3" s="1517"/>
      <c r="O3" s="1517"/>
      <c r="P3" s="1517"/>
      <c r="Q3" s="1517"/>
      <c r="R3" s="620"/>
      <c r="S3" s="258"/>
      <c r="T3" s="258"/>
      <c r="U3" s="258"/>
      <c r="V3" s="258"/>
      <c r="W3" s="258"/>
      <c r="X3" s="258"/>
      <c r="Y3" s="258"/>
      <c r="Z3" s="258"/>
      <c r="AA3" s="258"/>
      <c r="AB3" s="258"/>
      <c r="AC3" s="258"/>
      <c r="AD3" s="258"/>
      <c r="AE3" s="258"/>
    </row>
    <row r="4" spans="1:31" ht="19.5" customHeight="1">
      <c r="A4" s="621"/>
      <c r="B4" s="622"/>
      <c r="C4" s="622"/>
      <c r="D4" s="622"/>
      <c r="E4" s="622"/>
      <c r="F4" s="622"/>
      <c r="G4" s="1518" t="s">
        <v>511</v>
      </c>
      <c r="H4" s="1519"/>
      <c r="I4" s="1519"/>
      <c r="J4" s="1519"/>
      <c r="K4" s="1520"/>
      <c r="L4" s="682"/>
      <c r="M4" s="622"/>
      <c r="N4" s="622"/>
      <c r="O4" s="622"/>
      <c r="P4" s="622"/>
      <c r="Q4" s="622"/>
      <c r="R4" s="623"/>
      <c r="S4" s="258"/>
      <c r="T4" s="258"/>
      <c r="U4" s="258"/>
      <c r="V4" s="258"/>
      <c r="W4" s="258"/>
      <c r="X4" s="258"/>
      <c r="Y4" s="258"/>
      <c r="Z4" s="258"/>
      <c r="AA4" s="258"/>
      <c r="AB4" s="258"/>
      <c r="AC4" s="258"/>
      <c r="AD4" s="258"/>
      <c r="AE4" s="258"/>
    </row>
    <row r="5" spans="1:31" s="239" customFormat="1" ht="5.25" customHeight="1">
      <c r="A5" s="618"/>
      <c r="B5" s="619"/>
      <c r="C5" s="624"/>
      <c r="D5" s="624"/>
      <c r="E5" s="624"/>
      <c r="F5" s="624"/>
      <c r="G5" s="625"/>
      <c r="H5" s="625"/>
      <c r="I5" s="626"/>
      <c r="J5" s="624"/>
      <c r="K5" s="624"/>
      <c r="L5" s="624"/>
      <c r="M5" s="624"/>
      <c r="N5" s="624"/>
      <c r="O5" s="624"/>
      <c r="P5" s="624"/>
      <c r="Q5" s="624"/>
      <c r="R5" s="620"/>
      <c r="S5" s="258"/>
      <c r="T5" s="258"/>
      <c r="U5" s="258"/>
      <c r="V5" s="258"/>
      <c r="W5" s="258"/>
      <c r="X5" s="258"/>
      <c r="Y5" s="258"/>
      <c r="Z5" s="258"/>
      <c r="AA5" s="258"/>
      <c r="AB5" s="258"/>
      <c r="AC5" s="258"/>
      <c r="AD5" s="258"/>
      <c r="AE5" s="258"/>
    </row>
    <row r="6" spans="1:31" ht="21" customHeight="1">
      <c r="A6" s="618"/>
      <c r="B6" s="619"/>
      <c r="C6" s="1521" t="s">
        <v>601</v>
      </c>
      <c r="D6" s="1522"/>
      <c r="E6" s="1523"/>
      <c r="F6" s="1523"/>
      <c r="G6" s="1523"/>
      <c r="H6" s="1523"/>
      <c r="I6" s="1523"/>
      <c r="J6" s="1523"/>
      <c r="K6" s="1523"/>
      <c r="L6" s="1523"/>
      <c r="M6" s="1523"/>
      <c r="N6" s="1523"/>
      <c r="O6" s="1523"/>
      <c r="P6" s="1524"/>
      <c r="Q6" s="627"/>
      <c r="R6" s="620"/>
      <c r="S6" s="258"/>
      <c r="T6" s="258"/>
      <c r="U6" s="258"/>
      <c r="V6" s="258"/>
      <c r="W6" s="258"/>
      <c r="X6" s="258"/>
      <c r="Y6" s="258"/>
      <c r="Z6" s="258"/>
      <c r="AA6" s="258"/>
      <c r="AB6" s="258"/>
      <c r="AC6" s="258"/>
      <c r="AD6" s="258"/>
      <c r="AE6" s="258"/>
    </row>
    <row r="7" spans="1:31" ht="10.5" customHeight="1">
      <c r="A7" s="618"/>
      <c r="B7" s="628"/>
      <c r="C7" s="619"/>
      <c r="D7" s="619"/>
      <c r="E7" s="619"/>
      <c r="F7" s="619"/>
      <c r="G7" s="619"/>
      <c r="H7" s="619"/>
      <c r="I7" s="619"/>
      <c r="J7" s="619"/>
      <c r="K7" s="619"/>
      <c r="L7" s="619"/>
      <c r="M7" s="619"/>
      <c r="N7" s="619"/>
      <c r="O7" s="619"/>
      <c r="P7" s="619"/>
      <c r="Q7" s="619"/>
      <c r="R7" s="620"/>
      <c r="S7" s="258"/>
      <c r="T7" s="258"/>
      <c r="U7" s="258"/>
      <c r="V7" s="258"/>
      <c r="W7" s="258"/>
      <c r="X7" s="258"/>
      <c r="Y7" s="258"/>
      <c r="Z7" s="258"/>
      <c r="AA7" s="258"/>
      <c r="AB7" s="258"/>
      <c r="AC7" s="258"/>
      <c r="AD7" s="258"/>
      <c r="AE7" s="258"/>
    </row>
    <row r="8" spans="1:31" ht="15.75" customHeight="1">
      <c r="A8" s="618"/>
      <c r="B8" s="1503" t="s">
        <v>590</v>
      </c>
      <c r="C8" s="1504"/>
      <c r="D8" s="619"/>
      <c r="E8" s="1525" t="s">
        <v>512</v>
      </c>
      <c r="F8" s="1526"/>
      <c r="G8" s="1527"/>
      <c r="H8" s="1527"/>
      <c r="I8" s="1527"/>
      <c r="J8" s="1527"/>
      <c r="K8" s="1527"/>
      <c r="L8" s="1527"/>
      <c r="M8" s="1527"/>
      <c r="N8" s="1527"/>
      <c r="O8" s="1527"/>
      <c r="P8" s="1527"/>
      <c r="Q8" s="1528"/>
      <c r="R8" s="620"/>
      <c r="S8" s="258"/>
      <c r="T8" s="258"/>
      <c r="U8" s="258"/>
      <c r="V8" s="258"/>
      <c r="W8" s="258"/>
      <c r="X8" s="258"/>
      <c r="Y8" s="258"/>
      <c r="Z8" s="258"/>
      <c r="AA8" s="258"/>
      <c r="AB8" s="258"/>
      <c r="AC8" s="258"/>
      <c r="AD8" s="258"/>
      <c r="AE8" s="258"/>
    </row>
    <row r="9" spans="1:31" ht="3.75" customHeight="1">
      <c r="A9" s="618"/>
      <c r="B9" s="628"/>
      <c r="C9" s="619"/>
      <c r="D9" s="619"/>
      <c r="E9" s="619"/>
      <c r="F9" s="619"/>
      <c r="G9" s="619"/>
      <c r="H9" s="619"/>
      <c r="I9" s="619"/>
      <c r="J9" s="619"/>
      <c r="K9" s="619"/>
      <c r="L9" s="619"/>
      <c r="M9" s="619"/>
      <c r="N9" s="619"/>
      <c r="O9" s="619"/>
      <c r="P9" s="619"/>
      <c r="Q9" s="619"/>
      <c r="R9" s="620"/>
      <c r="S9" s="258"/>
      <c r="T9" s="258"/>
      <c r="U9" s="258"/>
      <c r="V9" s="258"/>
      <c r="W9" s="258"/>
      <c r="X9" s="258"/>
      <c r="Y9" s="258"/>
      <c r="Z9" s="258"/>
      <c r="AA9" s="258"/>
      <c r="AB9" s="258"/>
      <c r="AC9" s="258"/>
      <c r="AD9" s="258"/>
      <c r="AE9" s="258"/>
    </row>
    <row r="10" spans="1:31" s="240" customFormat="1" ht="12" customHeight="1">
      <c r="A10" s="629"/>
      <c r="B10" s="630" t="s">
        <v>513</v>
      </c>
      <c r="C10" s="631"/>
      <c r="D10" s="631"/>
      <c r="E10" s="631"/>
      <c r="F10" s="631"/>
      <c r="G10" s="632"/>
      <c r="H10" s="633"/>
      <c r="I10" s="1529" t="s">
        <v>593</v>
      </c>
      <c r="J10" s="1530"/>
      <c r="K10" s="1530"/>
      <c r="L10" s="1530"/>
      <c r="M10" s="1530"/>
      <c r="N10" s="1530"/>
      <c r="O10" s="1530"/>
      <c r="P10" s="1530"/>
      <c r="Q10" s="1531"/>
      <c r="R10" s="634"/>
      <c r="S10" s="259"/>
      <c r="T10" s="259"/>
      <c r="U10" s="259"/>
      <c r="V10" s="259"/>
      <c r="W10" s="259"/>
      <c r="X10" s="259"/>
      <c r="Y10" s="259"/>
      <c r="Z10" s="259"/>
      <c r="AA10" s="259"/>
      <c r="AB10" s="259"/>
      <c r="AC10" s="259"/>
      <c r="AD10" s="259"/>
      <c r="AE10" s="259"/>
    </row>
    <row r="11" spans="1:31" s="240" customFormat="1" ht="12.75" customHeight="1">
      <c r="A11" s="629"/>
      <c r="B11" s="629" t="s">
        <v>514</v>
      </c>
      <c r="C11" s="635"/>
      <c r="D11" s="635"/>
      <c r="E11" s="635"/>
      <c r="F11" s="635"/>
      <c r="G11" s="686" t="s">
        <v>515</v>
      </c>
      <c r="H11" s="635"/>
      <c r="I11" s="1532"/>
      <c r="J11" s="1533"/>
      <c r="K11" s="1533"/>
      <c r="L11" s="1533"/>
      <c r="M11" s="1533"/>
      <c r="N11" s="1533"/>
      <c r="O11" s="1533"/>
      <c r="P11" s="1533"/>
      <c r="Q11" s="1534"/>
      <c r="R11" s="634"/>
      <c r="S11" s="259"/>
      <c r="T11" s="259"/>
      <c r="U11" s="259"/>
      <c r="V11" s="259"/>
      <c r="W11" s="259"/>
      <c r="X11" s="259"/>
      <c r="Y11" s="259"/>
      <c r="Z11" s="259"/>
      <c r="AA11" s="259"/>
      <c r="AB11" s="259"/>
      <c r="AC11" s="259"/>
      <c r="AD11" s="259"/>
      <c r="AE11" s="259"/>
    </row>
    <row r="12" spans="1:31" s="240" customFormat="1" ht="12.75" customHeight="1">
      <c r="A12" s="629"/>
      <c r="B12" s="629" t="s">
        <v>516</v>
      </c>
      <c r="C12" s="635"/>
      <c r="D12" s="635"/>
      <c r="E12" s="635"/>
      <c r="F12" s="635"/>
      <c r="G12" s="686" t="s">
        <v>515</v>
      </c>
      <c r="H12" s="635"/>
      <c r="I12" s="629" t="s">
        <v>517</v>
      </c>
      <c r="J12" s="635"/>
      <c r="K12" s="635"/>
      <c r="L12" s="635"/>
      <c r="M12" s="635"/>
      <c r="N12" s="635"/>
      <c r="O12" s="635"/>
      <c r="P12" s="635"/>
      <c r="Q12" s="634"/>
      <c r="R12" s="634"/>
      <c r="S12" s="259"/>
      <c r="T12" s="259"/>
      <c r="U12" s="259"/>
      <c r="V12" s="259"/>
      <c r="W12" s="259"/>
      <c r="X12" s="259"/>
      <c r="Y12" s="259"/>
      <c r="Z12" s="259"/>
      <c r="AA12" s="259"/>
      <c r="AB12" s="259"/>
      <c r="AC12" s="259"/>
      <c r="AD12" s="259"/>
      <c r="AE12" s="259"/>
    </row>
    <row r="13" spans="1:31" s="240" customFormat="1" ht="12">
      <c r="A13" s="629"/>
      <c r="B13" s="636" t="s">
        <v>518</v>
      </c>
      <c r="C13" s="637"/>
      <c r="D13" s="637"/>
      <c r="E13" s="637"/>
      <c r="F13" s="637"/>
      <c r="G13" s="687" t="s">
        <v>515</v>
      </c>
      <c r="H13" s="635"/>
      <c r="I13" s="629" t="s">
        <v>519</v>
      </c>
      <c r="J13" s="635"/>
      <c r="K13" s="635"/>
      <c r="L13" s="635"/>
      <c r="M13" s="635"/>
      <c r="N13" s="635"/>
      <c r="O13" s="635"/>
      <c r="P13" s="635"/>
      <c r="Q13" s="634"/>
      <c r="R13" s="634"/>
      <c r="S13" s="259"/>
      <c r="T13" s="259"/>
      <c r="U13" s="259"/>
      <c r="V13" s="259"/>
      <c r="W13" s="259"/>
      <c r="X13" s="259"/>
      <c r="Y13" s="259"/>
      <c r="Z13" s="259"/>
      <c r="AA13" s="259"/>
      <c r="AB13" s="259"/>
      <c r="AC13" s="259"/>
      <c r="AD13" s="259"/>
      <c r="AE13" s="259"/>
    </row>
    <row r="14" spans="1:31" s="240" customFormat="1" ht="15" customHeight="1">
      <c r="A14" s="629"/>
      <c r="B14" s="639" t="s">
        <v>596</v>
      </c>
      <c r="C14" s="631"/>
      <c r="D14" s="631"/>
      <c r="E14" s="631"/>
      <c r="F14" s="631"/>
      <c r="G14" s="632"/>
      <c r="H14" s="635"/>
      <c r="I14" s="629" t="s">
        <v>597</v>
      </c>
      <c r="J14" s="635"/>
      <c r="K14" s="635"/>
      <c r="L14" s="635"/>
      <c r="M14" s="635"/>
      <c r="N14" s="640"/>
      <c r="O14" s="640"/>
      <c r="P14" s="640"/>
      <c r="Q14" s="641"/>
      <c r="R14" s="634"/>
      <c r="S14" s="259"/>
      <c r="T14" s="259"/>
      <c r="U14" s="259"/>
      <c r="V14" s="259"/>
      <c r="W14" s="259"/>
      <c r="X14" s="259"/>
      <c r="Y14" s="259"/>
      <c r="Z14" s="259"/>
      <c r="AA14" s="259"/>
      <c r="AB14" s="259"/>
      <c r="AC14" s="259"/>
      <c r="AD14" s="259"/>
      <c r="AE14" s="259"/>
    </row>
    <row r="15" spans="1:31" s="240" customFormat="1">
      <c r="A15" s="629"/>
      <c r="B15" s="629" t="s">
        <v>520</v>
      </c>
      <c r="C15" s="635"/>
      <c r="D15" s="635"/>
      <c r="E15" s="635"/>
      <c r="F15" s="635"/>
      <c r="G15" s="634"/>
      <c r="H15" s="635"/>
      <c r="I15" s="629" t="s">
        <v>521</v>
      </c>
      <c r="J15" s="635"/>
      <c r="K15" s="635"/>
      <c r="L15" s="635"/>
      <c r="M15" s="635"/>
      <c r="N15" s="640"/>
      <c r="O15" s="640"/>
      <c r="P15" s="640"/>
      <c r="Q15" s="641"/>
      <c r="R15" s="634"/>
      <c r="S15" s="259"/>
      <c r="T15" s="259"/>
      <c r="U15" s="259"/>
      <c r="V15" s="259"/>
      <c r="W15" s="259"/>
      <c r="X15" s="259"/>
      <c r="Y15" s="259"/>
      <c r="Z15" s="259"/>
      <c r="AA15" s="259"/>
      <c r="AB15" s="259"/>
      <c r="AC15" s="259"/>
      <c r="AD15" s="259"/>
      <c r="AE15" s="259"/>
    </row>
    <row r="16" spans="1:31" s="240" customFormat="1" ht="10.5" customHeight="1">
      <c r="A16" s="629"/>
      <c r="B16" s="1550" t="s">
        <v>522</v>
      </c>
      <c r="C16" s="1551"/>
      <c r="D16" s="1551"/>
      <c r="E16" s="635"/>
      <c r="F16" s="635"/>
      <c r="G16" s="634"/>
      <c r="H16" s="635"/>
      <c r="I16" s="629" t="s">
        <v>599</v>
      </c>
      <c r="J16" s="635"/>
      <c r="K16" s="635"/>
      <c r="L16" s="1464"/>
      <c r="M16" s="1505"/>
      <c r="N16" s="1505"/>
      <c r="O16" s="1549"/>
      <c r="P16" s="635"/>
      <c r="Q16" s="634"/>
      <c r="R16" s="634"/>
      <c r="S16" s="259"/>
      <c r="T16" s="259"/>
      <c r="U16" s="259"/>
      <c r="V16" s="259"/>
      <c r="W16" s="259"/>
      <c r="X16" s="259"/>
      <c r="Y16" s="259"/>
      <c r="Z16" s="259"/>
      <c r="AA16" s="259"/>
      <c r="AB16" s="259"/>
      <c r="AC16" s="259"/>
      <c r="AD16" s="259"/>
      <c r="AE16" s="259"/>
    </row>
    <row r="17" spans="1:31" s="240" customFormat="1" ht="3" customHeight="1">
      <c r="A17" s="629"/>
      <c r="B17" s="1552"/>
      <c r="C17" s="1551"/>
      <c r="D17" s="1551"/>
      <c r="E17" s="635"/>
      <c r="F17" s="635"/>
      <c r="G17" s="634"/>
      <c r="H17" s="635"/>
      <c r="I17" s="636"/>
      <c r="J17" s="637"/>
      <c r="K17" s="637"/>
      <c r="L17" s="637"/>
      <c r="M17" s="637"/>
      <c r="N17" s="637"/>
      <c r="O17" s="637"/>
      <c r="P17" s="637"/>
      <c r="Q17" s="638"/>
      <c r="R17" s="634"/>
      <c r="S17" s="259"/>
      <c r="T17" s="259"/>
      <c r="U17" s="259"/>
      <c r="V17" s="259"/>
      <c r="W17" s="259"/>
      <c r="X17" s="259"/>
      <c r="Y17" s="259"/>
      <c r="Z17" s="259"/>
      <c r="AA17" s="259"/>
      <c r="AB17" s="259"/>
      <c r="AC17" s="259"/>
      <c r="AD17" s="259"/>
      <c r="AE17" s="259"/>
    </row>
    <row r="18" spans="1:31" s="240" customFormat="1" ht="15.75" customHeight="1">
      <c r="A18" s="629"/>
      <c r="B18" s="636" t="s">
        <v>523</v>
      </c>
      <c r="C18" s="637"/>
      <c r="D18" s="637"/>
      <c r="E18" s="637"/>
      <c r="F18" s="637"/>
      <c r="G18" s="638"/>
      <c r="H18" s="629"/>
      <c r="I18" s="639" t="s">
        <v>524</v>
      </c>
      <c r="J18" s="631"/>
      <c r="K18" s="631"/>
      <c r="L18" s="631"/>
      <c r="M18" s="631"/>
      <c r="N18" s="631"/>
      <c r="O18" s="631"/>
      <c r="P18" s="631"/>
      <c r="Q18" s="632"/>
      <c r="R18" s="634"/>
      <c r="S18" s="259"/>
      <c r="T18" s="259"/>
      <c r="U18" s="259"/>
      <c r="V18" s="259"/>
      <c r="W18" s="259"/>
      <c r="X18" s="259"/>
      <c r="Y18" s="259"/>
      <c r="Z18" s="259"/>
      <c r="AA18" s="259"/>
      <c r="AB18" s="259"/>
      <c r="AC18" s="259"/>
      <c r="AD18" s="259"/>
      <c r="AE18" s="259"/>
    </row>
    <row r="19" spans="1:31" s="241" customFormat="1" ht="18">
      <c r="A19" s="642"/>
      <c r="B19" s="630" t="s">
        <v>595</v>
      </c>
      <c r="C19" s="643"/>
      <c r="D19" s="643"/>
      <c r="E19" s="643"/>
      <c r="F19" s="643"/>
      <c r="G19" s="644"/>
      <c r="H19" s="640"/>
      <c r="I19" s="1535" t="s">
        <v>525</v>
      </c>
      <c r="J19" s="1535"/>
      <c r="K19" s="1535"/>
      <c r="L19" s="1535"/>
      <c r="M19" s="1535"/>
      <c r="N19" s="1535"/>
      <c r="O19" s="707" t="s">
        <v>526</v>
      </c>
      <c r="P19" s="708" t="s">
        <v>527</v>
      </c>
      <c r="Q19" s="707" t="s">
        <v>528</v>
      </c>
      <c r="R19" s="641"/>
      <c r="S19" s="260"/>
      <c r="T19" s="260"/>
      <c r="U19" s="260"/>
      <c r="V19" s="260"/>
      <c r="W19" s="260"/>
      <c r="X19" s="260"/>
      <c r="Y19" s="260"/>
      <c r="Z19" s="260"/>
      <c r="AA19" s="260"/>
      <c r="AB19" s="260"/>
      <c r="AC19" s="260"/>
      <c r="AD19" s="260"/>
      <c r="AE19" s="260"/>
    </row>
    <row r="20" spans="1:31" s="241" customFormat="1">
      <c r="A20" s="642"/>
      <c r="B20" s="629" t="s">
        <v>529</v>
      </c>
      <c r="C20" s="640"/>
      <c r="D20" s="640"/>
      <c r="E20" s="640"/>
      <c r="F20" s="640"/>
      <c r="G20" s="641"/>
      <c r="H20" s="640"/>
      <c r="I20" s="1536" t="s">
        <v>530</v>
      </c>
      <c r="J20" s="1536"/>
      <c r="K20" s="1536"/>
      <c r="L20" s="1536"/>
      <c r="M20" s="1536"/>
      <c r="N20" s="1536"/>
      <c r="O20" s="704"/>
      <c r="P20" s="704"/>
      <c r="Q20" s="704"/>
      <c r="R20" s="641"/>
      <c r="S20" s="260"/>
      <c r="T20" s="260"/>
      <c r="U20" s="260"/>
      <c r="V20" s="260"/>
      <c r="W20" s="260"/>
      <c r="X20" s="260"/>
      <c r="Y20" s="260"/>
      <c r="Z20" s="260"/>
      <c r="AA20" s="260"/>
      <c r="AB20" s="260"/>
      <c r="AC20" s="260"/>
      <c r="AD20" s="260"/>
      <c r="AE20" s="260"/>
    </row>
    <row r="21" spans="1:31" s="241" customFormat="1">
      <c r="A21" s="642"/>
      <c r="B21" s="629" t="s">
        <v>531</v>
      </c>
      <c r="C21" s="640"/>
      <c r="D21" s="640"/>
      <c r="E21" s="640"/>
      <c r="F21" s="640"/>
      <c r="G21" s="641"/>
      <c r="H21" s="640"/>
      <c r="I21" s="1537" t="s">
        <v>532</v>
      </c>
      <c r="J21" s="1538"/>
      <c r="K21" s="1538"/>
      <c r="L21" s="1538"/>
      <c r="M21" s="1538"/>
      <c r="N21" s="1539"/>
      <c r="O21" s="706"/>
      <c r="P21" s="706"/>
      <c r="Q21" s="706"/>
      <c r="R21" s="641"/>
      <c r="S21" s="260"/>
      <c r="T21" s="260"/>
      <c r="U21" s="260"/>
      <c r="V21" s="260"/>
      <c r="W21" s="260"/>
      <c r="X21" s="260"/>
      <c r="Y21" s="260"/>
      <c r="Z21" s="260"/>
      <c r="AA21" s="260"/>
      <c r="AB21" s="260"/>
      <c r="AC21" s="260"/>
      <c r="AD21" s="260"/>
      <c r="AE21" s="260"/>
    </row>
    <row r="22" spans="1:31" s="241" customFormat="1" ht="3.75" customHeight="1">
      <c r="A22" s="642"/>
      <c r="B22" s="1462" t="s">
        <v>533</v>
      </c>
      <c r="C22" s="887"/>
      <c r="D22" s="887"/>
      <c r="E22" s="887"/>
      <c r="F22" s="887"/>
      <c r="G22" s="641"/>
      <c r="H22" s="640"/>
      <c r="I22" s="636"/>
      <c r="J22" s="637"/>
      <c r="K22" s="637"/>
      <c r="L22" s="637"/>
      <c r="M22" s="637"/>
      <c r="N22" s="638"/>
      <c r="O22" s="705"/>
      <c r="P22" s="705"/>
      <c r="Q22" s="705"/>
      <c r="R22" s="641"/>
      <c r="S22" s="260"/>
      <c r="T22" s="260"/>
      <c r="U22" s="260"/>
      <c r="V22" s="260"/>
      <c r="W22" s="260"/>
      <c r="X22" s="260"/>
      <c r="Y22" s="260"/>
      <c r="Z22" s="260"/>
      <c r="AA22" s="260"/>
      <c r="AB22" s="260"/>
      <c r="AC22" s="260"/>
      <c r="AD22" s="260"/>
      <c r="AE22" s="260"/>
    </row>
    <row r="23" spans="1:31" s="241" customFormat="1" ht="3.75" customHeight="1">
      <c r="A23" s="642"/>
      <c r="B23" s="1462"/>
      <c r="C23" s="887"/>
      <c r="D23" s="887"/>
      <c r="E23" s="887"/>
      <c r="F23" s="887"/>
      <c r="G23" s="641"/>
      <c r="H23" s="640"/>
      <c r="I23" s="635"/>
      <c r="J23" s="635"/>
      <c r="K23" s="635"/>
      <c r="L23" s="635"/>
      <c r="M23" s="635"/>
      <c r="N23" s="635"/>
      <c r="O23" s="640"/>
      <c r="P23" s="640"/>
      <c r="Q23" s="640"/>
      <c r="R23" s="641"/>
      <c r="S23" s="260"/>
      <c r="T23" s="260"/>
      <c r="U23" s="260"/>
      <c r="V23" s="260"/>
      <c r="W23" s="260"/>
      <c r="X23" s="260"/>
      <c r="Y23" s="260"/>
      <c r="Z23" s="260"/>
      <c r="AA23" s="260"/>
      <c r="AB23" s="260"/>
      <c r="AC23" s="260"/>
      <c r="AD23" s="260"/>
      <c r="AE23" s="260"/>
    </row>
    <row r="24" spans="1:31" s="241" customFormat="1" ht="3.75" customHeight="1">
      <c r="A24" s="642"/>
      <c r="B24" s="1463"/>
      <c r="C24" s="887"/>
      <c r="D24" s="887"/>
      <c r="E24" s="887"/>
      <c r="F24" s="887"/>
      <c r="G24" s="641"/>
      <c r="H24" s="640"/>
      <c r="I24" s="702"/>
      <c r="J24" s="643"/>
      <c r="K24" s="643"/>
      <c r="L24" s="643"/>
      <c r="M24" s="643"/>
      <c r="N24" s="643"/>
      <c r="O24" s="643"/>
      <c r="P24" s="643"/>
      <c r="Q24" s="644"/>
      <c r="R24" s="641"/>
      <c r="S24" s="260"/>
      <c r="T24" s="260"/>
      <c r="U24" s="260"/>
      <c r="V24" s="260"/>
      <c r="W24" s="260"/>
      <c r="X24" s="260"/>
      <c r="Y24" s="260"/>
      <c r="Z24" s="260"/>
      <c r="AA24" s="260"/>
      <c r="AB24" s="260"/>
      <c r="AC24" s="260"/>
      <c r="AD24" s="260"/>
      <c r="AE24" s="260"/>
    </row>
    <row r="25" spans="1:31" ht="10.5" customHeight="1">
      <c r="A25" s="618"/>
      <c r="B25" s="629" t="s">
        <v>598</v>
      </c>
      <c r="C25" s="619"/>
      <c r="D25" s="1464"/>
      <c r="E25" s="1465"/>
      <c r="F25" s="1466"/>
      <c r="G25" s="620"/>
      <c r="H25" s="619"/>
      <c r="I25" s="703" t="s">
        <v>594</v>
      </c>
      <c r="J25" s="619"/>
      <c r="K25" s="650"/>
      <c r="L25" s="650"/>
      <c r="M25" s="651"/>
      <c r="N25" s="650"/>
      <c r="O25" s="652"/>
      <c r="P25" s="652"/>
      <c r="Q25" s="620"/>
      <c r="R25" s="620"/>
      <c r="S25" s="258"/>
      <c r="T25" s="258"/>
      <c r="U25" s="258"/>
      <c r="V25" s="258"/>
      <c r="W25" s="258"/>
      <c r="X25" s="258"/>
      <c r="Y25" s="258"/>
      <c r="Z25" s="258"/>
      <c r="AA25" s="258"/>
      <c r="AB25" s="258"/>
      <c r="AC25" s="258"/>
      <c r="AD25" s="258"/>
      <c r="AE25" s="258"/>
    </row>
    <row r="26" spans="1:31" ht="3" customHeight="1">
      <c r="A26" s="618"/>
      <c r="B26" s="629"/>
      <c r="C26" s="619"/>
      <c r="D26" s="619"/>
      <c r="E26" s="619"/>
      <c r="F26" s="619"/>
      <c r="G26" s="620"/>
      <c r="H26" s="619"/>
      <c r="I26" s="699"/>
      <c r="J26" s="619"/>
      <c r="K26" s="650"/>
      <c r="L26" s="650"/>
      <c r="M26" s="651"/>
      <c r="N26" s="650"/>
      <c r="O26" s="652"/>
      <c r="P26" s="652"/>
      <c r="Q26" s="620"/>
      <c r="R26" s="620"/>
      <c r="S26" s="258"/>
      <c r="T26" s="258"/>
      <c r="U26" s="258"/>
      <c r="V26" s="258"/>
      <c r="W26" s="258"/>
      <c r="X26" s="258"/>
      <c r="Y26" s="258"/>
      <c r="Z26" s="258"/>
      <c r="AA26" s="258"/>
      <c r="AB26" s="258"/>
      <c r="AC26" s="258"/>
      <c r="AD26" s="258"/>
      <c r="AE26" s="258"/>
    </row>
    <row r="27" spans="1:31" ht="16.5" customHeight="1">
      <c r="A27" s="618"/>
      <c r="B27" s="649" t="s">
        <v>534</v>
      </c>
      <c r="C27" s="647"/>
      <c r="D27" s="647"/>
      <c r="E27" s="647"/>
      <c r="F27" s="647"/>
      <c r="G27" s="648"/>
      <c r="H27" s="619"/>
      <c r="I27" s="629" t="s">
        <v>535</v>
      </c>
      <c r="J27" s="619"/>
      <c r="K27" s="650"/>
      <c r="L27" s="650"/>
      <c r="M27" s="651"/>
      <c r="N27" s="650"/>
      <c r="O27" s="652"/>
      <c r="P27" s="652"/>
      <c r="Q27" s="620"/>
      <c r="R27" s="620"/>
      <c r="S27" s="258"/>
      <c r="T27" s="258"/>
      <c r="U27" s="258"/>
      <c r="V27" s="258"/>
      <c r="W27" s="258"/>
      <c r="X27" s="258"/>
      <c r="Y27" s="258"/>
      <c r="Z27" s="258"/>
      <c r="AA27" s="258"/>
      <c r="AB27" s="258"/>
      <c r="AC27" s="258"/>
      <c r="AD27" s="258"/>
      <c r="AE27" s="258"/>
    </row>
    <row r="28" spans="1:31">
      <c r="A28" s="618"/>
      <c r="B28" s="629" t="s">
        <v>536</v>
      </c>
      <c r="C28" s="619"/>
      <c r="D28" s="619"/>
      <c r="E28" s="619"/>
      <c r="F28" s="619"/>
      <c r="G28" s="620"/>
      <c r="H28" s="619"/>
      <c r="I28" s="629" t="s">
        <v>537</v>
      </c>
      <c r="J28" s="619"/>
      <c r="K28" s="650"/>
      <c r="L28" s="650"/>
      <c r="M28" s="651"/>
      <c r="N28" s="650"/>
      <c r="O28" s="652"/>
      <c r="P28" s="652"/>
      <c r="Q28" s="620"/>
      <c r="R28" s="620"/>
      <c r="S28" s="258"/>
      <c r="T28" s="258"/>
      <c r="U28" s="258"/>
      <c r="V28" s="258"/>
      <c r="W28" s="258"/>
      <c r="X28" s="258"/>
      <c r="Y28" s="258"/>
      <c r="Z28" s="258"/>
      <c r="AA28" s="258"/>
      <c r="AB28" s="258"/>
      <c r="AC28" s="258"/>
      <c r="AD28" s="258"/>
      <c r="AE28" s="258"/>
    </row>
    <row r="29" spans="1:31">
      <c r="A29" s="618"/>
      <c r="B29" s="629" t="s">
        <v>538</v>
      </c>
      <c r="C29" s="619"/>
      <c r="D29" s="619"/>
      <c r="E29" s="619"/>
      <c r="F29" s="619"/>
      <c r="G29" s="620"/>
      <c r="H29" s="619"/>
      <c r="I29" s="629" t="s">
        <v>539</v>
      </c>
      <c r="J29" s="619"/>
      <c r="K29" s="650"/>
      <c r="L29" s="650"/>
      <c r="M29" s="651"/>
      <c r="N29" s="650"/>
      <c r="O29" s="652"/>
      <c r="P29" s="652"/>
      <c r="Q29" s="620"/>
      <c r="R29" s="620"/>
      <c r="S29" s="258"/>
      <c r="T29" s="258"/>
      <c r="U29" s="258"/>
      <c r="V29" s="258"/>
      <c r="W29" s="258"/>
      <c r="X29" s="258"/>
      <c r="Y29" s="258"/>
      <c r="Z29" s="258"/>
      <c r="AA29" s="258"/>
      <c r="AB29" s="258"/>
      <c r="AC29" s="258"/>
      <c r="AD29" s="258"/>
      <c r="AE29" s="258"/>
    </row>
    <row r="30" spans="1:31">
      <c r="A30" s="618"/>
      <c r="B30" s="636" t="s">
        <v>540</v>
      </c>
      <c r="C30" s="645"/>
      <c r="D30" s="645"/>
      <c r="E30" s="645"/>
      <c r="F30" s="645"/>
      <c r="G30" s="646"/>
      <c r="H30" s="619"/>
      <c r="I30" s="636" t="s">
        <v>541</v>
      </c>
      <c r="J30" s="645"/>
      <c r="K30" s="653"/>
      <c r="L30" s="653"/>
      <c r="M30" s="654"/>
      <c r="N30" s="653"/>
      <c r="O30" s="655"/>
      <c r="P30" s="655"/>
      <c r="Q30" s="646"/>
      <c r="R30" s="620"/>
      <c r="S30" s="258"/>
      <c r="T30" s="258"/>
      <c r="U30" s="258"/>
      <c r="V30" s="258"/>
      <c r="W30" s="258"/>
      <c r="X30" s="258"/>
      <c r="Y30" s="258"/>
      <c r="Z30" s="258"/>
      <c r="AA30" s="258"/>
      <c r="AB30" s="258"/>
      <c r="AC30" s="258"/>
      <c r="AD30" s="258"/>
      <c r="AE30" s="258"/>
    </row>
    <row r="31" spans="1:31" ht="6.75" customHeight="1">
      <c r="A31" s="618"/>
      <c r="B31" s="628"/>
      <c r="C31" s="619"/>
      <c r="D31" s="619"/>
      <c r="E31" s="619"/>
      <c r="F31" s="619"/>
      <c r="G31" s="619"/>
      <c r="H31" s="619"/>
      <c r="I31" s="619"/>
      <c r="J31" s="619"/>
      <c r="K31" s="619"/>
      <c r="L31" s="619"/>
      <c r="M31" s="619"/>
      <c r="N31" s="619"/>
      <c r="O31" s="619"/>
      <c r="P31" s="619"/>
      <c r="Q31" s="619"/>
      <c r="R31" s="620"/>
      <c r="S31" s="258"/>
      <c r="T31" s="258"/>
      <c r="U31" s="258"/>
      <c r="V31" s="258"/>
      <c r="W31" s="258"/>
      <c r="X31" s="258"/>
      <c r="Y31" s="258"/>
      <c r="Z31" s="258"/>
      <c r="AA31" s="258"/>
      <c r="AB31" s="258"/>
      <c r="AC31" s="258"/>
      <c r="AD31" s="258"/>
      <c r="AE31" s="258"/>
    </row>
    <row r="32" spans="1:31" s="237" customFormat="1" ht="15" customHeight="1">
      <c r="A32" s="656"/>
      <c r="B32" s="1503" t="s">
        <v>591</v>
      </c>
      <c r="C32" s="1504"/>
      <c r="D32" s="658"/>
      <c r="E32" s="1540" t="s">
        <v>542</v>
      </c>
      <c r="F32" s="1541"/>
      <c r="G32" s="1542"/>
      <c r="H32" s="1542"/>
      <c r="I32" s="1542"/>
      <c r="J32" s="1542"/>
      <c r="K32" s="1542"/>
      <c r="L32" s="1542"/>
      <c r="M32" s="1542"/>
      <c r="N32" s="1542"/>
      <c r="O32" s="1542"/>
      <c r="P32" s="1542"/>
      <c r="Q32" s="1543"/>
      <c r="R32" s="659"/>
      <c r="S32" s="261"/>
      <c r="T32" s="261"/>
      <c r="U32" s="261"/>
      <c r="V32" s="261"/>
      <c r="W32" s="261"/>
      <c r="X32" s="261"/>
      <c r="Y32" s="261"/>
      <c r="Z32" s="261"/>
      <c r="AA32" s="261"/>
      <c r="AB32" s="261"/>
      <c r="AC32" s="261"/>
      <c r="AD32" s="261"/>
      <c r="AE32" s="261"/>
    </row>
    <row r="33" spans="1:31" s="237" customFormat="1" ht="3.75" customHeight="1">
      <c r="A33" s="656"/>
      <c r="B33" s="660"/>
      <c r="C33" s="658"/>
      <c r="D33" s="658"/>
      <c r="E33" s="658"/>
      <c r="F33" s="658"/>
      <c r="G33" s="658"/>
      <c r="H33" s="658"/>
      <c r="I33" s="658"/>
      <c r="J33" s="658"/>
      <c r="K33" s="658"/>
      <c r="L33" s="658"/>
      <c r="M33" s="658"/>
      <c r="N33" s="658"/>
      <c r="O33" s="658"/>
      <c r="P33" s="658"/>
      <c r="Q33" s="658"/>
      <c r="R33" s="659"/>
      <c r="S33" s="261"/>
      <c r="T33" s="261"/>
      <c r="U33" s="261"/>
      <c r="V33" s="261"/>
      <c r="W33" s="261"/>
      <c r="X33" s="261"/>
      <c r="Y33" s="261"/>
      <c r="Z33" s="261"/>
      <c r="AA33" s="261"/>
      <c r="AB33" s="261"/>
      <c r="AC33" s="261"/>
      <c r="AD33" s="261"/>
      <c r="AE33" s="261"/>
    </row>
    <row r="34" spans="1:31" s="237" customFormat="1" ht="15.75" customHeight="1">
      <c r="A34" s="656"/>
      <c r="B34" s="1544" t="s">
        <v>543</v>
      </c>
      <c r="C34" s="1545"/>
      <c r="D34" s="1545"/>
      <c r="E34" s="1545"/>
      <c r="F34" s="1545"/>
      <c r="G34" s="1545"/>
      <c r="H34" s="1545"/>
      <c r="I34" s="1545"/>
      <c r="J34" s="1545"/>
      <c r="K34" s="1545"/>
      <c r="L34" s="1545"/>
      <c r="M34" s="1545"/>
      <c r="N34" s="1546" t="s">
        <v>544</v>
      </c>
      <c r="O34" s="1547"/>
      <c r="P34" s="1547"/>
      <c r="Q34" s="1548"/>
      <c r="R34" s="659"/>
      <c r="S34" s="261"/>
      <c r="T34" s="261"/>
      <c r="U34" s="261"/>
      <c r="V34" s="261"/>
      <c r="W34" s="261"/>
      <c r="X34" s="261"/>
      <c r="Y34" s="261"/>
      <c r="Z34" s="261"/>
      <c r="AA34" s="261"/>
      <c r="AB34" s="261"/>
      <c r="AC34" s="261"/>
      <c r="AD34" s="261"/>
      <c r="AE34" s="261"/>
    </row>
    <row r="35" spans="1:31" s="237" customFormat="1" ht="16.5" customHeight="1">
      <c r="A35" s="656"/>
      <c r="B35" s="667" t="s">
        <v>545</v>
      </c>
      <c r="C35" s="668"/>
      <c r="D35" s="668"/>
      <c r="E35" s="668"/>
      <c r="F35" s="668"/>
      <c r="G35" s="688"/>
      <c r="H35" s="688"/>
      <c r="I35" s="668"/>
      <c r="J35" s="668"/>
      <c r="K35" s="668"/>
      <c r="L35" s="668"/>
      <c r="M35" s="689"/>
      <c r="N35" s="1493"/>
      <c r="O35" s="1494"/>
      <c r="P35" s="1494"/>
      <c r="Q35" s="1495"/>
      <c r="R35" s="659"/>
      <c r="S35" s="261"/>
      <c r="T35" s="261"/>
      <c r="U35" s="261"/>
      <c r="V35" s="261"/>
      <c r="W35" s="261"/>
      <c r="X35" s="261"/>
      <c r="Y35" s="261"/>
      <c r="Z35" s="261"/>
      <c r="AA35" s="261"/>
      <c r="AB35" s="261"/>
      <c r="AC35" s="261"/>
      <c r="AD35" s="261"/>
      <c r="AE35" s="261"/>
    </row>
    <row r="36" spans="1:31" s="237" customFormat="1" ht="16.5" customHeight="1">
      <c r="A36" s="656"/>
      <c r="B36" s="661" t="s">
        <v>546</v>
      </c>
      <c r="C36" s="662"/>
      <c r="D36" s="662"/>
      <c r="E36" s="662"/>
      <c r="F36" s="662"/>
      <c r="G36" s="662"/>
      <c r="H36" s="662"/>
      <c r="I36" s="662"/>
      <c r="J36" s="663"/>
      <c r="K36" s="663"/>
      <c r="L36" s="663"/>
      <c r="M36" s="664"/>
      <c r="N36" s="1472"/>
      <c r="O36" s="1473"/>
      <c r="P36" s="1473"/>
      <c r="Q36" s="1474"/>
      <c r="R36" s="659"/>
      <c r="S36" s="261"/>
      <c r="T36" s="261"/>
      <c r="U36" s="261"/>
      <c r="V36" s="261"/>
      <c r="W36" s="261"/>
      <c r="X36" s="261"/>
      <c r="Y36" s="261"/>
      <c r="Z36" s="261"/>
      <c r="AA36" s="261"/>
      <c r="AB36" s="261"/>
      <c r="AC36" s="261"/>
      <c r="AD36" s="261"/>
      <c r="AE36" s="261"/>
    </row>
    <row r="37" spans="1:31" s="237" customFormat="1" ht="16.5" customHeight="1">
      <c r="A37" s="656"/>
      <c r="B37" s="661" t="s">
        <v>547</v>
      </c>
      <c r="C37" s="662"/>
      <c r="D37" s="662"/>
      <c r="E37" s="662"/>
      <c r="F37" s="662"/>
      <c r="G37" s="662"/>
      <c r="H37" s="662"/>
      <c r="I37" s="662"/>
      <c r="J37" s="663"/>
      <c r="K37" s="663"/>
      <c r="L37" s="663"/>
      <c r="M37" s="664"/>
      <c r="N37" s="1472"/>
      <c r="O37" s="1473"/>
      <c r="P37" s="1473"/>
      <c r="Q37" s="1474"/>
      <c r="R37" s="659"/>
      <c r="S37" s="261"/>
      <c r="T37" s="261"/>
      <c r="U37" s="261"/>
      <c r="V37" s="261"/>
      <c r="W37" s="261"/>
      <c r="X37" s="261"/>
      <c r="Y37" s="261"/>
      <c r="Z37" s="261"/>
      <c r="AA37" s="261"/>
      <c r="AB37" s="261"/>
      <c r="AC37" s="261"/>
      <c r="AD37" s="261"/>
      <c r="AE37" s="261"/>
    </row>
    <row r="38" spans="1:31" s="237" customFormat="1" ht="16.5" customHeight="1">
      <c r="A38" s="656"/>
      <c r="B38" s="661" t="s">
        <v>548</v>
      </c>
      <c r="C38" s="662"/>
      <c r="D38" s="662"/>
      <c r="E38" s="662"/>
      <c r="F38" s="662"/>
      <c r="G38" s="662"/>
      <c r="H38" s="662"/>
      <c r="I38" s="662"/>
      <c r="J38" s="663"/>
      <c r="K38" s="663"/>
      <c r="L38" s="663"/>
      <c r="M38" s="664"/>
      <c r="N38" s="1472"/>
      <c r="O38" s="1473"/>
      <c r="P38" s="1473"/>
      <c r="Q38" s="1474"/>
      <c r="R38" s="659"/>
      <c r="S38" s="261"/>
      <c r="T38" s="261"/>
      <c r="U38" s="261"/>
      <c r="V38" s="261"/>
      <c r="W38" s="261"/>
      <c r="X38" s="261"/>
      <c r="Y38" s="261"/>
      <c r="Z38" s="261"/>
      <c r="AA38" s="261"/>
      <c r="AB38" s="261"/>
      <c r="AC38" s="261"/>
      <c r="AD38" s="261"/>
      <c r="AE38" s="261"/>
    </row>
    <row r="39" spans="1:31" s="237" customFormat="1" ht="16.5" customHeight="1">
      <c r="A39" s="656"/>
      <c r="B39" s="661" t="s">
        <v>549</v>
      </c>
      <c r="C39" s="662"/>
      <c r="D39" s="662"/>
      <c r="E39" s="662"/>
      <c r="F39" s="662"/>
      <c r="G39" s="662"/>
      <c r="H39" s="662"/>
      <c r="I39" s="662"/>
      <c r="J39" s="663"/>
      <c r="K39" s="663"/>
      <c r="L39" s="663"/>
      <c r="M39" s="664"/>
      <c r="N39" s="1472"/>
      <c r="O39" s="1473"/>
      <c r="P39" s="1473"/>
      <c r="Q39" s="1474"/>
      <c r="R39" s="659"/>
      <c r="S39" s="261"/>
      <c r="T39" s="261"/>
      <c r="U39" s="261"/>
      <c r="V39" s="261"/>
      <c r="W39" s="261"/>
      <c r="X39" s="261"/>
      <c r="Y39" s="261"/>
      <c r="Z39" s="261"/>
      <c r="AA39" s="261"/>
      <c r="AB39" s="261"/>
      <c r="AC39" s="261"/>
      <c r="AD39" s="261"/>
      <c r="AE39" s="261"/>
    </row>
    <row r="40" spans="1:31" s="237" customFormat="1" ht="16.5" customHeight="1">
      <c r="A40" s="656"/>
      <c r="B40" s="661" t="s">
        <v>550</v>
      </c>
      <c r="C40" s="662"/>
      <c r="D40" s="662"/>
      <c r="E40" s="662"/>
      <c r="F40" s="662"/>
      <c r="G40" s="662"/>
      <c r="H40" s="662"/>
      <c r="I40" s="662"/>
      <c r="J40" s="663"/>
      <c r="K40" s="663"/>
      <c r="L40" s="663"/>
      <c r="M40" s="664"/>
      <c r="N40" s="1472"/>
      <c r="O40" s="1473"/>
      <c r="P40" s="1473"/>
      <c r="Q40" s="1474"/>
      <c r="R40" s="659"/>
      <c r="S40" s="261"/>
      <c r="T40" s="261"/>
      <c r="U40" s="261"/>
      <c r="V40" s="261"/>
      <c r="W40" s="261"/>
      <c r="X40" s="261"/>
      <c r="Y40" s="261"/>
      <c r="Z40" s="261"/>
      <c r="AA40" s="261"/>
      <c r="AB40" s="261"/>
      <c r="AC40" s="261"/>
      <c r="AD40" s="261"/>
      <c r="AE40" s="261"/>
    </row>
    <row r="41" spans="1:31" s="237" customFormat="1" ht="16.5" customHeight="1">
      <c r="A41" s="656"/>
      <c r="B41" s="661" t="s">
        <v>551</v>
      </c>
      <c r="C41" s="662"/>
      <c r="D41" s="662"/>
      <c r="E41" s="662"/>
      <c r="F41" s="662"/>
      <c r="G41" s="662"/>
      <c r="H41" s="662"/>
      <c r="I41" s="662"/>
      <c r="J41" s="663"/>
      <c r="K41" s="663"/>
      <c r="L41" s="663"/>
      <c r="M41" s="664"/>
      <c r="N41" s="1496"/>
      <c r="O41" s="1497"/>
      <c r="P41" s="1497"/>
      <c r="Q41" s="1498"/>
      <c r="R41" s="659"/>
      <c r="S41" s="261"/>
      <c r="T41" s="261"/>
      <c r="U41" s="261"/>
      <c r="V41" s="261"/>
      <c r="W41" s="261"/>
      <c r="X41" s="261"/>
      <c r="Y41" s="261"/>
      <c r="Z41" s="261"/>
      <c r="AA41" s="261"/>
      <c r="AB41" s="261"/>
      <c r="AC41" s="261"/>
      <c r="AD41" s="261"/>
      <c r="AE41" s="261"/>
    </row>
    <row r="42" spans="1:31" s="237" customFormat="1" ht="16.5" customHeight="1">
      <c r="A42" s="656"/>
      <c r="B42" s="1467" t="s">
        <v>28</v>
      </c>
      <c r="C42" s="1468"/>
      <c r="D42" s="1468"/>
      <c r="E42" s="1468"/>
      <c r="F42" s="1468"/>
      <c r="G42" s="1468"/>
      <c r="H42" s="1468"/>
      <c r="I42" s="1468"/>
      <c r="J42" s="1468"/>
      <c r="K42" s="1468"/>
      <c r="L42" s="1468"/>
      <c r="M42" s="1486"/>
      <c r="N42" s="1469">
        <f>SUM(N35:Q41)</f>
        <v>0</v>
      </c>
      <c r="O42" s="1470"/>
      <c r="P42" s="1470"/>
      <c r="Q42" s="1471"/>
      <c r="R42" s="659"/>
      <c r="S42" s="261"/>
      <c r="T42" s="261"/>
      <c r="U42" s="261"/>
      <c r="V42" s="261"/>
      <c r="W42" s="261"/>
      <c r="X42" s="261"/>
      <c r="Y42" s="261"/>
      <c r="Z42" s="261"/>
      <c r="AA42" s="261"/>
      <c r="AB42" s="261"/>
      <c r="AC42" s="261"/>
      <c r="AD42" s="261"/>
      <c r="AE42" s="261"/>
    </row>
    <row r="43" spans="1:31" s="237" customFormat="1" ht="3.75" customHeight="1">
      <c r="A43" s="656"/>
      <c r="B43" s="665"/>
      <c r="C43" s="665"/>
      <c r="D43" s="665"/>
      <c r="E43" s="665"/>
      <c r="F43" s="665"/>
      <c r="G43" s="665"/>
      <c r="H43" s="665"/>
      <c r="I43" s="665"/>
      <c r="J43" s="666"/>
      <c r="K43" s="666"/>
      <c r="L43" s="666"/>
      <c r="M43" s="666"/>
      <c r="N43" s="666"/>
      <c r="O43" s="666"/>
      <c r="P43" s="666"/>
      <c r="Q43" s="666"/>
      <c r="R43" s="659"/>
      <c r="S43" s="261"/>
      <c r="T43" s="261"/>
      <c r="U43" s="261"/>
      <c r="V43" s="261"/>
      <c r="W43" s="261"/>
      <c r="X43" s="261"/>
      <c r="Y43" s="261"/>
      <c r="Z43" s="261"/>
      <c r="AA43" s="261"/>
      <c r="AB43" s="261"/>
      <c r="AC43" s="261"/>
      <c r="AD43" s="261"/>
      <c r="AE43" s="261"/>
    </row>
    <row r="44" spans="1:31" s="237" customFormat="1" ht="16.5" customHeight="1">
      <c r="A44" s="656"/>
      <c r="B44" s="1487" t="s">
        <v>552</v>
      </c>
      <c r="C44" s="1514"/>
      <c r="D44" s="1514"/>
      <c r="E44" s="1514"/>
      <c r="F44" s="1514"/>
      <c r="G44" s="1514"/>
      <c r="H44" s="1514"/>
      <c r="I44" s="1514"/>
      <c r="J44" s="1514"/>
      <c r="K44" s="1514"/>
      <c r="L44" s="1514"/>
      <c r="M44" s="1515"/>
      <c r="N44" s="1490" t="s">
        <v>544</v>
      </c>
      <c r="O44" s="1491"/>
      <c r="P44" s="1491"/>
      <c r="Q44" s="1492"/>
      <c r="R44" s="659"/>
      <c r="S44" s="261"/>
      <c r="T44" s="261"/>
      <c r="U44" s="261"/>
      <c r="V44" s="261"/>
      <c r="W44" s="261"/>
      <c r="X44" s="261"/>
      <c r="Y44" s="261"/>
      <c r="Z44" s="261"/>
      <c r="AA44" s="261"/>
      <c r="AB44" s="261"/>
      <c r="AC44" s="261"/>
      <c r="AD44" s="261"/>
      <c r="AE44" s="261"/>
    </row>
    <row r="45" spans="1:31" s="237" customFormat="1" ht="16.5" customHeight="1">
      <c r="A45" s="656"/>
      <c r="B45" s="667" t="s">
        <v>553</v>
      </c>
      <c r="C45" s="674"/>
      <c r="D45" s="674"/>
      <c r="E45" s="674"/>
      <c r="F45" s="674"/>
      <c r="G45" s="674"/>
      <c r="H45" s="674"/>
      <c r="I45" s="674"/>
      <c r="J45" s="674"/>
      <c r="K45" s="674"/>
      <c r="L45" s="674"/>
      <c r="M45" s="675"/>
      <c r="N45" s="1493"/>
      <c r="O45" s="1494"/>
      <c r="P45" s="1494"/>
      <c r="Q45" s="1495"/>
      <c r="R45" s="659"/>
      <c r="S45" s="261"/>
      <c r="T45" s="261"/>
      <c r="U45" s="261"/>
      <c r="V45" s="261"/>
      <c r="W45" s="261"/>
      <c r="X45" s="261"/>
      <c r="Y45" s="261"/>
      <c r="Z45" s="261"/>
      <c r="AA45" s="261"/>
      <c r="AB45" s="261"/>
      <c r="AC45" s="261"/>
      <c r="AD45" s="261"/>
      <c r="AE45" s="261"/>
    </row>
    <row r="46" spans="1:31" s="237" customFormat="1" ht="16.5" customHeight="1">
      <c r="A46" s="656"/>
      <c r="B46" s="661" t="s">
        <v>554</v>
      </c>
      <c r="C46" s="663"/>
      <c r="D46" s="663"/>
      <c r="E46" s="663"/>
      <c r="F46" s="663"/>
      <c r="G46" s="663"/>
      <c r="H46" s="663"/>
      <c r="I46" s="663"/>
      <c r="J46" s="663"/>
      <c r="K46" s="663"/>
      <c r="L46" s="663"/>
      <c r="M46" s="664"/>
      <c r="N46" s="1472"/>
      <c r="O46" s="1473"/>
      <c r="P46" s="1473"/>
      <c r="Q46" s="1474"/>
      <c r="R46" s="659"/>
      <c r="S46" s="261"/>
      <c r="T46" s="261"/>
      <c r="U46" s="261"/>
      <c r="V46" s="261"/>
      <c r="W46" s="261"/>
      <c r="X46" s="261"/>
      <c r="Y46" s="261"/>
      <c r="Z46" s="261"/>
      <c r="AA46" s="261"/>
      <c r="AB46" s="261"/>
      <c r="AC46" s="261"/>
      <c r="AD46" s="261"/>
      <c r="AE46" s="261"/>
    </row>
    <row r="47" spans="1:31" s="237" customFormat="1" ht="16.5" customHeight="1">
      <c r="A47" s="656"/>
      <c r="B47" s="661" t="s">
        <v>555</v>
      </c>
      <c r="C47" s="663"/>
      <c r="D47" s="663"/>
      <c r="E47" s="663"/>
      <c r="F47" s="663"/>
      <c r="G47" s="663"/>
      <c r="H47" s="663"/>
      <c r="I47" s="663"/>
      <c r="J47" s="663"/>
      <c r="K47" s="663"/>
      <c r="L47" s="663"/>
      <c r="M47" s="664"/>
      <c r="N47" s="1472"/>
      <c r="O47" s="1473"/>
      <c r="P47" s="1473"/>
      <c r="Q47" s="1474"/>
      <c r="R47" s="659"/>
      <c r="S47" s="261"/>
      <c r="T47" s="261"/>
      <c r="U47" s="261"/>
      <c r="V47" s="261"/>
      <c r="W47" s="261"/>
      <c r="X47" s="261"/>
      <c r="Y47" s="261"/>
      <c r="Z47" s="261"/>
      <c r="AA47" s="261"/>
      <c r="AB47" s="261"/>
      <c r="AC47" s="261"/>
      <c r="AD47" s="261"/>
      <c r="AE47" s="261"/>
    </row>
    <row r="48" spans="1:31" s="237" customFormat="1" ht="16.5" customHeight="1">
      <c r="A48" s="656"/>
      <c r="B48" s="667" t="s">
        <v>556</v>
      </c>
      <c r="C48" s="668"/>
      <c r="D48" s="668"/>
      <c r="E48" s="668"/>
      <c r="F48" s="668"/>
      <c r="G48" s="668"/>
      <c r="H48" s="668"/>
      <c r="I48" s="668"/>
      <c r="J48" s="668"/>
      <c r="K48" s="668"/>
      <c r="L48" s="668"/>
      <c r="M48" s="668"/>
      <c r="N48" s="1472"/>
      <c r="O48" s="1473"/>
      <c r="P48" s="1473"/>
      <c r="Q48" s="1474"/>
      <c r="R48" s="659"/>
      <c r="S48" s="261"/>
      <c r="T48" s="261"/>
      <c r="U48" s="261"/>
      <c r="V48" s="261"/>
      <c r="W48" s="261"/>
      <c r="X48" s="261"/>
      <c r="Y48" s="261"/>
      <c r="Z48" s="261"/>
      <c r="AA48" s="261"/>
      <c r="AB48" s="261"/>
      <c r="AC48" s="261"/>
      <c r="AD48" s="261"/>
      <c r="AE48" s="261"/>
    </row>
    <row r="49" spans="1:31" s="237" customFormat="1" ht="16.5" customHeight="1">
      <c r="A49" s="656"/>
      <c r="B49" s="1475" t="s">
        <v>557</v>
      </c>
      <c r="C49" s="1510"/>
      <c r="D49" s="1510"/>
      <c r="E49" s="1510"/>
      <c r="F49" s="1510"/>
      <c r="G49" s="1510"/>
      <c r="H49" s="1510"/>
      <c r="I49" s="1510"/>
      <c r="J49" s="1510"/>
      <c r="K49" s="1510"/>
      <c r="L49" s="1510"/>
      <c r="M49" s="1510"/>
      <c r="N49" s="1511"/>
      <c r="O49" s="1512"/>
      <c r="P49" s="1512"/>
      <c r="Q49" s="1513"/>
      <c r="R49" s="659"/>
      <c r="S49" s="261"/>
      <c r="T49" s="261"/>
      <c r="U49" s="261"/>
      <c r="V49" s="261"/>
      <c r="W49" s="261"/>
      <c r="X49" s="261"/>
      <c r="Y49" s="261"/>
      <c r="Z49" s="261"/>
      <c r="AA49" s="261"/>
      <c r="AB49" s="261"/>
      <c r="AC49" s="261"/>
      <c r="AD49" s="261"/>
      <c r="AE49" s="261"/>
    </row>
    <row r="50" spans="1:31" s="237" customFormat="1" ht="16.5" customHeight="1">
      <c r="A50" s="656"/>
      <c r="B50" s="1475" t="s">
        <v>558</v>
      </c>
      <c r="C50" s="1476"/>
      <c r="D50" s="1476"/>
      <c r="E50" s="1476"/>
      <c r="F50" s="1476"/>
      <c r="G50" s="1476"/>
      <c r="H50" s="1476"/>
      <c r="I50" s="1476"/>
      <c r="J50" s="1476"/>
      <c r="K50" s="1476"/>
      <c r="L50" s="1476"/>
      <c r="M50" s="1476"/>
      <c r="N50" s="1511"/>
      <c r="O50" s="1512"/>
      <c r="P50" s="1512"/>
      <c r="Q50" s="1513"/>
      <c r="R50" s="659"/>
      <c r="S50" s="261"/>
      <c r="T50" s="261"/>
      <c r="U50" s="261"/>
      <c r="V50" s="261"/>
      <c r="W50" s="261"/>
      <c r="X50" s="261"/>
      <c r="Y50" s="261"/>
      <c r="Z50" s="261"/>
      <c r="AA50" s="261"/>
      <c r="AB50" s="261"/>
      <c r="AC50" s="261"/>
      <c r="AD50" s="261"/>
      <c r="AE50" s="261"/>
    </row>
    <row r="51" spans="1:31" s="237" customFormat="1" ht="16.5" customHeight="1">
      <c r="A51" s="656"/>
      <c r="B51" s="661" t="s">
        <v>559</v>
      </c>
      <c r="C51" s="662"/>
      <c r="D51" s="662"/>
      <c r="E51" s="662"/>
      <c r="F51" s="662"/>
      <c r="G51" s="662"/>
      <c r="H51" s="662"/>
      <c r="I51" s="662"/>
      <c r="J51" s="662"/>
      <c r="K51" s="662"/>
      <c r="L51" s="662"/>
      <c r="M51" s="701"/>
      <c r="N51" s="1472"/>
      <c r="O51" s="1473"/>
      <c r="P51" s="1473"/>
      <c r="Q51" s="1474"/>
      <c r="R51" s="659"/>
      <c r="S51" s="261"/>
      <c r="T51" s="261"/>
      <c r="U51" s="261"/>
      <c r="V51" s="261"/>
      <c r="W51" s="261"/>
      <c r="X51" s="261"/>
      <c r="Y51" s="261"/>
      <c r="Z51" s="261"/>
      <c r="AA51" s="261"/>
      <c r="AB51" s="261"/>
      <c r="AC51" s="261"/>
      <c r="AD51" s="261"/>
      <c r="AE51" s="261"/>
    </row>
    <row r="52" spans="1:31" s="237" customFormat="1" ht="15" customHeight="1">
      <c r="A52" s="656"/>
      <c r="B52" s="669" t="s">
        <v>560</v>
      </c>
      <c r="C52" s="670"/>
      <c r="D52" s="670"/>
      <c r="E52" s="670"/>
      <c r="F52" s="670"/>
      <c r="G52" s="1464"/>
      <c r="H52" s="1505"/>
      <c r="I52" s="1505"/>
      <c r="J52" s="1505"/>
      <c r="K52" s="1505"/>
      <c r="L52" s="1506"/>
      <c r="M52" s="634"/>
      <c r="N52" s="1480"/>
      <c r="O52" s="1481"/>
      <c r="P52" s="1481"/>
      <c r="Q52" s="1482"/>
      <c r="R52" s="659"/>
      <c r="S52" s="261"/>
      <c r="T52" s="261"/>
      <c r="U52" s="261"/>
      <c r="V52" s="261"/>
      <c r="W52" s="261"/>
      <c r="X52" s="261"/>
      <c r="Y52" s="261"/>
      <c r="Z52" s="261"/>
      <c r="AA52" s="261"/>
      <c r="AB52" s="261"/>
      <c r="AC52" s="261"/>
      <c r="AD52" s="261"/>
      <c r="AE52" s="261"/>
    </row>
    <row r="53" spans="1:31" s="237" customFormat="1" ht="2.25" customHeight="1">
      <c r="A53" s="656"/>
      <c r="B53" s="629"/>
      <c r="C53" s="635"/>
      <c r="D53" s="635"/>
      <c r="E53" s="635"/>
      <c r="F53" s="635"/>
      <c r="G53" s="635"/>
      <c r="H53" s="635"/>
      <c r="I53" s="635"/>
      <c r="J53" s="635"/>
      <c r="K53" s="635"/>
      <c r="L53" s="635"/>
      <c r="M53" s="635"/>
      <c r="N53" s="1483"/>
      <c r="O53" s="1484"/>
      <c r="P53" s="1484"/>
      <c r="Q53" s="1485"/>
      <c r="R53" s="659"/>
      <c r="S53" s="261"/>
      <c r="T53" s="261"/>
      <c r="U53" s="261"/>
      <c r="V53" s="261"/>
      <c r="W53" s="261"/>
      <c r="X53" s="261"/>
      <c r="Y53" s="261"/>
      <c r="Z53" s="261"/>
      <c r="AA53" s="261"/>
      <c r="AB53" s="261"/>
      <c r="AC53" s="261"/>
      <c r="AD53" s="261"/>
      <c r="AE53" s="261"/>
    </row>
    <row r="54" spans="1:31" s="237" customFormat="1" ht="16.5" customHeight="1">
      <c r="A54" s="656"/>
      <c r="B54" s="1467" t="s">
        <v>28</v>
      </c>
      <c r="C54" s="1468"/>
      <c r="D54" s="1468"/>
      <c r="E54" s="1468"/>
      <c r="F54" s="1468"/>
      <c r="G54" s="1468"/>
      <c r="H54" s="1468"/>
      <c r="I54" s="1468"/>
      <c r="J54" s="1468"/>
      <c r="K54" s="1468"/>
      <c r="L54" s="1468"/>
      <c r="M54" s="1486"/>
      <c r="N54" s="1507">
        <f>SUM(N45:Q53)</f>
        <v>0</v>
      </c>
      <c r="O54" s="1508"/>
      <c r="P54" s="1508"/>
      <c r="Q54" s="1509"/>
      <c r="R54" s="659"/>
      <c r="S54" s="261"/>
      <c r="T54" s="261"/>
      <c r="U54" s="261"/>
      <c r="V54" s="261"/>
      <c r="W54" s="261"/>
      <c r="X54" s="261"/>
      <c r="Y54" s="261"/>
      <c r="Z54" s="261"/>
      <c r="AA54" s="261"/>
      <c r="AB54" s="261"/>
      <c r="AC54" s="261"/>
      <c r="AD54" s="261"/>
      <c r="AE54" s="261"/>
    </row>
    <row r="55" spans="1:31" s="237" customFormat="1" ht="6.75" customHeight="1">
      <c r="A55" s="656"/>
      <c r="B55" s="657"/>
      <c r="C55" s="657"/>
      <c r="D55" s="657"/>
      <c r="E55" s="657"/>
      <c r="F55" s="657"/>
      <c r="G55" s="657"/>
      <c r="H55" s="657"/>
      <c r="I55" s="657"/>
      <c r="J55" s="657"/>
      <c r="K55" s="657"/>
      <c r="L55" s="657"/>
      <c r="M55" s="657"/>
      <c r="N55" s="657"/>
      <c r="O55" s="657"/>
      <c r="P55" s="657"/>
      <c r="Q55" s="657"/>
      <c r="R55" s="659"/>
      <c r="S55" s="261"/>
      <c r="T55" s="261"/>
      <c r="U55" s="261"/>
      <c r="V55" s="261"/>
      <c r="W55" s="261"/>
      <c r="X55" s="261"/>
      <c r="Y55" s="261"/>
      <c r="Z55" s="261"/>
      <c r="AA55" s="261"/>
      <c r="AB55" s="261"/>
      <c r="AC55" s="261"/>
      <c r="AD55" s="261"/>
      <c r="AE55" s="261"/>
    </row>
    <row r="56" spans="1:31" s="237" customFormat="1" ht="15" customHeight="1">
      <c r="A56" s="656"/>
      <c r="B56" s="1503" t="s">
        <v>592</v>
      </c>
      <c r="C56" s="1504"/>
      <c r="D56" s="671"/>
      <c r="E56" s="1499" t="s">
        <v>561</v>
      </c>
      <c r="F56" s="1500"/>
      <c r="G56" s="1501"/>
      <c r="H56" s="1501"/>
      <c r="I56" s="1501"/>
      <c r="J56" s="1501"/>
      <c r="K56" s="1501"/>
      <c r="L56" s="1501"/>
      <c r="M56" s="1501"/>
      <c r="N56" s="1501"/>
      <c r="O56" s="1501"/>
      <c r="P56" s="1501"/>
      <c r="Q56" s="1502"/>
      <c r="R56" s="659"/>
      <c r="S56" s="261"/>
      <c r="T56" s="261"/>
      <c r="U56" s="261"/>
      <c r="V56" s="261"/>
      <c r="W56" s="261"/>
      <c r="X56" s="261"/>
      <c r="Y56" s="261"/>
      <c r="Z56" s="261"/>
      <c r="AA56" s="261"/>
      <c r="AB56" s="261"/>
      <c r="AC56" s="261"/>
      <c r="AD56" s="261"/>
      <c r="AE56" s="261"/>
    </row>
    <row r="57" spans="1:31" s="237" customFormat="1" ht="3.75" customHeight="1">
      <c r="A57" s="656"/>
      <c r="B57" s="672"/>
      <c r="C57" s="673"/>
      <c r="D57" s="673"/>
      <c r="E57" s="673"/>
      <c r="F57" s="673"/>
      <c r="G57" s="673"/>
      <c r="H57" s="673"/>
      <c r="I57" s="673"/>
      <c r="J57" s="673"/>
      <c r="K57" s="673"/>
      <c r="L57" s="673"/>
      <c r="M57" s="673"/>
      <c r="N57" s="673"/>
      <c r="O57" s="673"/>
      <c r="P57" s="673"/>
      <c r="Q57" s="673"/>
      <c r="R57" s="659"/>
      <c r="S57" s="261"/>
      <c r="T57" s="261"/>
      <c r="U57" s="261"/>
      <c r="V57" s="261"/>
      <c r="W57" s="261"/>
      <c r="X57" s="261"/>
      <c r="Y57" s="261"/>
      <c r="Z57" s="261"/>
      <c r="AA57" s="261"/>
      <c r="AB57" s="261"/>
      <c r="AC57" s="261"/>
      <c r="AD57" s="261"/>
      <c r="AE57" s="261"/>
    </row>
    <row r="58" spans="1:31" s="237" customFormat="1" ht="27.75" customHeight="1">
      <c r="A58" s="656"/>
      <c r="B58" s="1487" t="s">
        <v>562</v>
      </c>
      <c r="C58" s="1488"/>
      <c r="D58" s="1488"/>
      <c r="E58" s="1488"/>
      <c r="F58" s="1488"/>
      <c r="G58" s="1488"/>
      <c r="H58" s="1488"/>
      <c r="I58" s="1488"/>
      <c r="J58" s="1488"/>
      <c r="K58" s="1488"/>
      <c r="L58" s="1488"/>
      <c r="M58" s="1489"/>
      <c r="N58" s="1490" t="s">
        <v>544</v>
      </c>
      <c r="O58" s="1491"/>
      <c r="P58" s="1491"/>
      <c r="Q58" s="1492"/>
      <c r="R58" s="659"/>
      <c r="S58" s="261"/>
      <c r="T58" s="261"/>
      <c r="U58" s="261"/>
      <c r="V58" s="261"/>
      <c r="W58" s="261"/>
      <c r="X58" s="261"/>
      <c r="Y58" s="261"/>
      <c r="Z58" s="261"/>
      <c r="AA58" s="261"/>
      <c r="AB58" s="261"/>
      <c r="AC58" s="261"/>
      <c r="AD58" s="261"/>
      <c r="AE58" s="261"/>
    </row>
    <row r="59" spans="1:31" s="237" customFormat="1" ht="16.5" customHeight="1">
      <c r="A59" s="656"/>
      <c r="B59" s="667" t="s">
        <v>563</v>
      </c>
      <c r="C59" s="668"/>
      <c r="D59" s="668"/>
      <c r="E59" s="668"/>
      <c r="F59" s="668"/>
      <c r="G59" s="668"/>
      <c r="H59" s="668"/>
      <c r="I59" s="668"/>
      <c r="J59" s="674"/>
      <c r="K59" s="674"/>
      <c r="L59" s="674"/>
      <c r="M59" s="675"/>
      <c r="N59" s="1493"/>
      <c r="O59" s="1494"/>
      <c r="P59" s="1494"/>
      <c r="Q59" s="1495"/>
      <c r="R59" s="659"/>
      <c r="S59" s="261"/>
      <c r="T59" s="261"/>
      <c r="U59" s="261"/>
      <c r="V59" s="261"/>
      <c r="W59" s="261"/>
      <c r="X59" s="261"/>
      <c r="Y59" s="261"/>
      <c r="Z59" s="261"/>
      <c r="AA59" s="261"/>
      <c r="AB59" s="261"/>
      <c r="AC59" s="261"/>
      <c r="AD59" s="261"/>
      <c r="AE59" s="261"/>
    </row>
    <row r="60" spans="1:31" s="237" customFormat="1" ht="16.5" customHeight="1">
      <c r="A60" s="656"/>
      <c r="B60" s="661" t="s">
        <v>564</v>
      </c>
      <c r="C60" s="662"/>
      <c r="D60" s="662"/>
      <c r="E60" s="662"/>
      <c r="F60" s="662"/>
      <c r="G60" s="662"/>
      <c r="H60" s="662"/>
      <c r="I60" s="662"/>
      <c r="J60" s="663"/>
      <c r="K60" s="663"/>
      <c r="L60" s="663"/>
      <c r="M60" s="664"/>
      <c r="N60" s="1472"/>
      <c r="O60" s="1473"/>
      <c r="P60" s="1473"/>
      <c r="Q60" s="1474"/>
      <c r="R60" s="659"/>
      <c r="S60" s="261"/>
      <c r="T60" s="261"/>
      <c r="U60" s="261"/>
      <c r="V60" s="261"/>
      <c r="W60" s="261"/>
      <c r="X60" s="261"/>
      <c r="Y60" s="261"/>
      <c r="Z60" s="261"/>
      <c r="AA60" s="261"/>
      <c r="AB60" s="261"/>
      <c r="AC60" s="261"/>
      <c r="AD60" s="261"/>
      <c r="AE60" s="261"/>
    </row>
    <row r="61" spans="1:31" s="237" customFormat="1" ht="16.5" customHeight="1">
      <c r="A61" s="656"/>
      <c r="B61" s="661" t="s">
        <v>565</v>
      </c>
      <c r="C61" s="662"/>
      <c r="D61" s="662"/>
      <c r="E61" s="662"/>
      <c r="F61" s="662"/>
      <c r="G61" s="662"/>
      <c r="H61" s="662"/>
      <c r="I61" s="662"/>
      <c r="J61" s="663"/>
      <c r="K61" s="663"/>
      <c r="L61" s="663"/>
      <c r="M61" s="664"/>
      <c r="N61" s="1472"/>
      <c r="O61" s="1473"/>
      <c r="P61" s="1473"/>
      <c r="Q61" s="1474"/>
      <c r="R61" s="659"/>
      <c r="S61" s="261"/>
      <c r="T61" s="261"/>
      <c r="U61" s="261"/>
      <c r="V61" s="261"/>
      <c r="W61" s="261"/>
      <c r="X61" s="261"/>
      <c r="Y61" s="261"/>
      <c r="Z61" s="261"/>
      <c r="AA61" s="261"/>
      <c r="AB61" s="261"/>
      <c r="AC61" s="261"/>
      <c r="AD61" s="261"/>
      <c r="AE61" s="261"/>
    </row>
    <row r="62" spans="1:31" s="237" customFormat="1" ht="16.5" customHeight="1">
      <c r="A62" s="656"/>
      <c r="B62" s="661" t="s">
        <v>566</v>
      </c>
      <c r="C62" s="662"/>
      <c r="D62" s="662"/>
      <c r="E62" s="662"/>
      <c r="F62" s="662"/>
      <c r="G62" s="662"/>
      <c r="H62" s="662"/>
      <c r="I62" s="662"/>
      <c r="J62" s="663"/>
      <c r="K62" s="663"/>
      <c r="L62" s="663"/>
      <c r="M62" s="664"/>
      <c r="N62" s="1472"/>
      <c r="O62" s="1473"/>
      <c r="P62" s="1473"/>
      <c r="Q62" s="1474"/>
      <c r="R62" s="659"/>
      <c r="S62" s="261"/>
      <c r="T62" s="261"/>
      <c r="U62" s="261"/>
      <c r="V62" s="261"/>
      <c r="W62" s="261"/>
      <c r="X62" s="261"/>
      <c r="Y62" s="261"/>
      <c r="Z62" s="261"/>
      <c r="AA62" s="261"/>
      <c r="AB62" s="261"/>
      <c r="AC62" s="261"/>
      <c r="AD62" s="261"/>
      <c r="AE62" s="261"/>
    </row>
    <row r="63" spans="1:31" s="237" customFormat="1" ht="16.5" customHeight="1">
      <c r="A63" s="656"/>
      <c r="B63" s="661" t="s">
        <v>567</v>
      </c>
      <c r="C63" s="662"/>
      <c r="D63" s="662"/>
      <c r="E63" s="662"/>
      <c r="F63" s="662"/>
      <c r="G63" s="662"/>
      <c r="H63" s="662"/>
      <c r="I63" s="662"/>
      <c r="J63" s="663"/>
      <c r="K63" s="663"/>
      <c r="L63" s="663"/>
      <c r="M63" s="664"/>
      <c r="N63" s="1472"/>
      <c r="O63" s="1473"/>
      <c r="P63" s="1473"/>
      <c r="Q63" s="1474"/>
      <c r="R63" s="659"/>
      <c r="S63" s="261"/>
      <c r="T63" s="261"/>
      <c r="U63" s="261"/>
      <c r="V63" s="261"/>
      <c r="W63" s="261"/>
      <c r="X63" s="261"/>
      <c r="Y63" s="261"/>
      <c r="Z63" s="261"/>
      <c r="AA63" s="261"/>
      <c r="AB63" s="261"/>
      <c r="AC63" s="261"/>
      <c r="AD63" s="261"/>
      <c r="AE63" s="261"/>
    </row>
    <row r="64" spans="1:31" s="237" customFormat="1" ht="16.5" customHeight="1">
      <c r="A64" s="656"/>
      <c r="B64" s="676" t="s">
        <v>568</v>
      </c>
      <c r="C64" s="677"/>
      <c r="D64" s="677"/>
      <c r="E64" s="677"/>
      <c r="F64" s="677"/>
      <c r="G64" s="677"/>
      <c r="H64" s="677"/>
      <c r="I64" s="677"/>
      <c r="J64" s="678"/>
      <c r="K64" s="678"/>
      <c r="L64" s="678"/>
      <c r="M64" s="679"/>
      <c r="N64" s="1496"/>
      <c r="O64" s="1497"/>
      <c r="P64" s="1497"/>
      <c r="Q64" s="1498"/>
      <c r="R64" s="659"/>
      <c r="S64" s="261"/>
      <c r="T64" s="261"/>
      <c r="U64" s="261"/>
      <c r="V64" s="261"/>
      <c r="W64" s="261"/>
      <c r="X64" s="261"/>
      <c r="Y64" s="261"/>
      <c r="Z64" s="261"/>
      <c r="AA64" s="261"/>
      <c r="AB64" s="261"/>
      <c r="AC64" s="261"/>
      <c r="AD64" s="261"/>
      <c r="AE64" s="261"/>
    </row>
    <row r="65" spans="1:31" s="237" customFormat="1" ht="16.5" customHeight="1">
      <c r="A65" s="656"/>
      <c r="B65" s="1467" t="s">
        <v>28</v>
      </c>
      <c r="C65" s="1468"/>
      <c r="D65" s="1468"/>
      <c r="E65" s="1468"/>
      <c r="F65" s="1468"/>
      <c r="G65" s="1468"/>
      <c r="H65" s="1468"/>
      <c r="I65" s="1468"/>
      <c r="J65" s="1468"/>
      <c r="K65" s="1468"/>
      <c r="L65" s="1468"/>
      <c r="M65" s="1486"/>
      <c r="N65" s="1469">
        <f>SUM(N59:Q64)</f>
        <v>0</v>
      </c>
      <c r="O65" s="1470"/>
      <c r="P65" s="1470"/>
      <c r="Q65" s="1471"/>
      <c r="R65" s="659"/>
      <c r="S65" s="261"/>
      <c r="T65" s="261"/>
      <c r="U65" s="261"/>
      <c r="V65" s="261"/>
      <c r="W65" s="261"/>
      <c r="X65" s="261"/>
      <c r="Y65" s="261"/>
      <c r="Z65" s="261"/>
      <c r="AA65" s="261"/>
      <c r="AB65" s="261"/>
      <c r="AC65" s="261"/>
      <c r="AD65" s="261"/>
      <c r="AE65" s="261"/>
    </row>
    <row r="66" spans="1:31" s="237" customFormat="1" ht="3.75" customHeight="1">
      <c r="A66" s="656"/>
      <c r="B66" s="665"/>
      <c r="C66" s="665"/>
      <c r="D66" s="665"/>
      <c r="E66" s="665"/>
      <c r="F66" s="665"/>
      <c r="G66" s="665"/>
      <c r="H66" s="665"/>
      <c r="I66" s="665"/>
      <c r="J66" s="666"/>
      <c r="K66" s="666"/>
      <c r="L66" s="666"/>
      <c r="M66" s="666"/>
      <c r="N66" s="666"/>
      <c r="O66" s="666"/>
      <c r="P66" s="666"/>
      <c r="Q66" s="666"/>
      <c r="R66" s="659"/>
      <c r="S66" s="261"/>
      <c r="T66" s="261"/>
      <c r="U66" s="261"/>
      <c r="V66" s="261"/>
      <c r="W66" s="261"/>
      <c r="X66" s="261"/>
      <c r="Y66" s="261"/>
      <c r="Z66" s="261"/>
      <c r="AA66" s="261"/>
      <c r="AB66" s="261"/>
      <c r="AC66" s="261"/>
      <c r="AD66" s="261"/>
      <c r="AE66" s="261"/>
    </row>
    <row r="67" spans="1:31" s="237" customFormat="1" ht="27.75" customHeight="1">
      <c r="A67" s="656"/>
      <c r="B67" s="1487" t="s">
        <v>569</v>
      </c>
      <c r="C67" s="1488"/>
      <c r="D67" s="1488"/>
      <c r="E67" s="1488"/>
      <c r="F67" s="1488"/>
      <c r="G67" s="1488"/>
      <c r="H67" s="1488"/>
      <c r="I67" s="1488"/>
      <c r="J67" s="1488"/>
      <c r="K67" s="1488"/>
      <c r="L67" s="1488"/>
      <c r="M67" s="1489"/>
      <c r="N67" s="1490" t="s">
        <v>544</v>
      </c>
      <c r="O67" s="1491"/>
      <c r="P67" s="1491"/>
      <c r="Q67" s="1492"/>
      <c r="R67" s="659"/>
      <c r="S67" s="261"/>
      <c r="T67" s="261"/>
      <c r="U67" s="261"/>
      <c r="V67" s="261"/>
      <c r="W67" s="261"/>
      <c r="X67" s="261"/>
      <c r="Y67" s="261"/>
      <c r="Z67" s="261"/>
      <c r="AA67" s="261"/>
      <c r="AB67" s="261"/>
      <c r="AC67" s="261"/>
      <c r="AD67" s="261"/>
      <c r="AE67" s="261"/>
    </row>
    <row r="68" spans="1:31" s="237" customFormat="1" ht="16.5" customHeight="1">
      <c r="A68" s="656"/>
      <c r="B68" s="667" t="s">
        <v>570</v>
      </c>
      <c r="C68" s="668"/>
      <c r="D68" s="668"/>
      <c r="E68" s="668"/>
      <c r="F68" s="668"/>
      <c r="G68" s="668"/>
      <c r="H68" s="668"/>
      <c r="I68" s="674"/>
      <c r="J68" s="674"/>
      <c r="K68" s="674"/>
      <c r="L68" s="674"/>
      <c r="M68" s="674"/>
      <c r="N68" s="1493"/>
      <c r="O68" s="1494"/>
      <c r="P68" s="1494"/>
      <c r="Q68" s="1495"/>
      <c r="R68" s="659"/>
      <c r="S68" s="261"/>
      <c r="T68" s="261"/>
      <c r="U68" s="261"/>
      <c r="V68" s="261"/>
      <c r="W68" s="261"/>
      <c r="X68" s="261"/>
      <c r="Y68" s="261"/>
      <c r="Z68" s="261"/>
      <c r="AA68" s="261"/>
      <c r="AB68" s="261"/>
      <c r="AC68" s="261"/>
      <c r="AD68" s="261"/>
      <c r="AE68" s="261"/>
    </row>
    <row r="69" spans="1:31" s="237" customFormat="1" ht="16.5" customHeight="1">
      <c r="A69" s="656"/>
      <c r="B69" s="661" t="s">
        <v>571</v>
      </c>
      <c r="C69" s="662"/>
      <c r="D69" s="662"/>
      <c r="E69" s="662"/>
      <c r="F69" s="662"/>
      <c r="G69" s="662"/>
      <c r="H69" s="662"/>
      <c r="I69" s="663"/>
      <c r="J69" s="663"/>
      <c r="K69" s="663"/>
      <c r="L69" s="663"/>
      <c r="M69" s="663"/>
      <c r="N69" s="1472"/>
      <c r="O69" s="1473"/>
      <c r="P69" s="1473"/>
      <c r="Q69" s="1474"/>
      <c r="R69" s="659"/>
      <c r="S69" s="261"/>
      <c r="T69" s="261"/>
      <c r="U69" s="261"/>
      <c r="V69" s="261"/>
      <c r="W69" s="261"/>
      <c r="X69" s="261"/>
      <c r="Y69" s="261"/>
      <c r="Z69" s="261"/>
      <c r="AA69" s="261"/>
      <c r="AB69" s="261"/>
      <c r="AC69" s="261"/>
      <c r="AD69" s="261"/>
      <c r="AE69" s="261"/>
    </row>
    <row r="70" spans="1:31" s="237" customFormat="1" ht="16.5" customHeight="1">
      <c r="A70" s="656"/>
      <c r="B70" s="661" t="s">
        <v>572</v>
      </c>
      <c r="C70" s="662"/>
      <c r="D70" s="662"/>
      <c r="E70" s="662"/>
      <c r="F70" s="662"/>
      <c r="G70" s="662"/>
      <c r="H70" s="662"/>
      <c r="I70" s="663"/>
      <c r="J70" s="663"/>
      <c r="K70" s="663"/>
      <c r="L70" s="663"/>
      <c r="M70" s="663"/>
      <c r="N70" s="1472"/>
      <c r="O70" s="1473"/>
      <c r="P70" s="1473"/>
      <c r="Q70" s="1474"/>
      <c r="R70" s="659"/>
      <c r="S70" s="261"/>
      <c r="T70" s="261"/>
      <c r="U70" s="261"/>
      <c r="V70" s="261"/>
      <c r="W70" s="261"/>
      <c r="X70" s="261"/>
      <c r="Y70" s="261"/>
      <c r="Z70" s="261"/>
      <c r="AA70" s="261"/>
      <c r="AB70" s="261"/>
      <c r="AC70" s="261"/>
      <c r="AD70" s="261"/>
      <c r="AE70" s="261"/>
    </row>
    <row r="71" spans="1:31" s="237" customFormat="1" ht="24" customHeight="1">
      <c r="A71" s="656"/>
      <c r="B71" s="1475" t="s">
        <v>573</v>
      </c>
      <c r="C71" s="1476"/>
      <c r="D71" s="1476"/>
      <c r="E71" s="1476"/>
      <c r="F71" s="1476"/>
      <c r="G71" s="1476"/>
      <c r="H71" s="1476"/>
      <c r="I71" s="1476"/>
      <c r="J71" s="1476"/>
      <c r="K71" s="1476"/>
      <c r="L71" s="1476"/>
      <c r="M71" s="1476"/>
      <c r="N71" s="1472"/>
      <c r="O71" s="1473"/>
      <c r="P71" s="1473"/>
      <c r="Q71" s="1474"/>
      <c r="R71" s="659"/>
      <c r="S71" s="261"/>
      <c r="T71" s="261"/>
      <c r="U71" s="261"/>
      <c r="V71" s="261"/>
      <c r="W71" s="261"/>
      <c r="X71" s="261"/>
      <c r="Y71" s="261"/>
      <c r="Z71" s="261"/>
      <c r="AA71" s="261"/>
      <c r="AB71" s="261"/>
      <c r="AC71" s="261"/>
      <c r="AD71" s="261"/>
      <c r="AE71" s="261"/>
    </row>
    <row r="72" spans="1:31" s="237" customFormat="1" ht="16.5" customHeight="1">
      <c r="A72" s="656"/>
      <c r="B72" s="661" t="s">
        <v>574</v>
      </c>
      <c r="C72" s="662"/>
      <c r="D72" s="662"/>
      <c r="E72" s="662"/>
      <c r="F72" s="662"/>
      <c r="G72" s="662"/>
      <c r="H72" s="662"/>
      <c r="I72" s="663"/>
      <c r="J72" s="663"/>
      <c r="K72" s="663"/>
      <c r="L72" s="663"/>
      <c r="M72" s="663"/>
      <c r="N72" s="1472"/>
      <c r="O72" s="1473"/>
      <c r="P72" s="1473"/>
      <c r="Q72" s="1474"/>
      <c r="R72" s="659"/>
      <c r="S72" s="261"/>
      <c r="T72" s="261"/>
      <c r="U72" s="261"/>
      <c r="V72" s="261"/>
      <c r="W72" s="261"/>
      <c r="X72" s="261"/>
      <c r="Y72" s="261"/>
      <c r="Z72" s="261"/>
      <c r="AA72" s="261"/>
      <c r="AB72" s="261"/>
      <c r="AC72" s="261"/>
      <c r="AD72" s="261"/>
      <c r="AE72" s="261"/>
    </row>
    <row r="73" spans="1:31" s="237" customFormat="1" ht="16.5" customHeight="1">
      <c r="A73" s="656"/>
      <c r="B73" s="661" t="s">
        <v>575</v>
      </c>
      <c r="C73" s="662"/>
      <c r="D73" s="662"/>
      <c r="E73" s="662"/>
      <c r="F73" s="662"/>
      <c r="G73" s="662"/>
      <c r="H73" s="662"/>
      <c r="I73" s="663"/>
      <c r="J73" s="663"/>
      <c r="K73" s="663"/>
      <c r="L73" s="663"/>
      <c r="M73" s="681"/>
      <c r="N73" s="1472"/>
      <c r="O73" s="1473"/>
      <c r="P73" s="1473"/>
      <c r="Q73" s="1474"/>
      <c r="R73" s="659"/>
      <c r="S73" s="261"/>
      <c r="T73" s="261"/>
      <c r="U73" s="261"/>
      <c r="V73" s="261"/>
      <c r="W73" s="261"/>
      <c r="X73" s="261"/>
      <c r="Y73" s="261"/>
      <c r="Z73" s="261"/>
      <c r="AA73" s="261"/>
      <c r="AB73" s="261"/>
      <c r="AC73" s="261"/>
      <c r="AD73" s="261"/>
      <c r="AE73" s="261"/>
    </row>
    <row r="74" spans="1:31" s="237" customFormat="1" ht="15" customHeight="1">
      <c r="A74" s="656"/>
      <c r="B74" s="669" t="s">
        <v>576</v>
      </c>
      <c r="C74" s="670"/>
      <c r="D74" s="670"/>
      <c r="E74" s="670"/>
      <c r="F74" s="670"/>
      <c r="G74" s="1477"/>
      <c r="H74" s="1478"/>
      <c r="I74" s="1478"/>
      <c r="J74" s="1478"/>
      <c r="K74" s="1478"/>
      <c r="L74" s="1479"/>
      <c r="M74" s="700"/>
      <c r="N74" s="1480"/>
      <c r="O74" s="1481"/>
      <c r="P74" s="1481"/>
      <c r="Q74" s="1482"/>
      <c r="R74" s="659"/>
      <c r="S74" s="261"/>
      <c r="T74" s="261"/>
      <c r="U74" s="261"/>
      <c r="V74" s="261"/>
      <c r="W74" s="261"/>
      <c r="X74" s="261"/>
      <c r="Y74" s="261"/>
      <c r="Z74" s="261"/>
      <c r="AA74" s="261"/>
      <c r="AB74" s="261"/>
      <c r="AC74" s="261"/>
      <c r="AD74" s="261"/>
      <c r="AE74" s="261"/>
    </row>
    <row r="75" spans="1:31" s="237" customFormat="1" ht="2.25" customHeight="1">
      <c r="A75" s="656"/>
      <c r="B75" s="636"/>
      <c r="C75" s="637"/>
      <c r="D75" s="637"/>
      <c r="E75" s="637"/>
      <c r="F75" s="637"/>
      <c r="G75" s="635"/>
      <c r="H75" s="635"/>
      <c r="I75" s="635"/>
      <c r="J75" s="635"/>
      <c r="K75" s="635"/>
      <c r="L75" s="635"/>
      <c r="M75" s="638"/>
      <c r="N75" s="1483"/>
      <c r="O75" s="1484"/>
      <c r="P75" s="1484"/>
      <c r="Q75" s="1485"/>
      <c r="R75" s="659"/>
      <c r="S75" s="261"/>
      <c r="T75" s="261"/>
      <c r="U75" s="261"/>
      <c r="V75" s="261"/>
      <c r="W75" s="261"/>
      <c r="X75" s="261"/>
      <c r="Y75" s="261"/>
      <c r="Z75" s="261"/>
      <c r="AA75" s="261"/>
      <c r="AB75" s="261"/>
      <c r="AC75" s="261"/>
      <c r="AD75" s="261"/>
      <c r="AE75" s="261"/>
    </row>
    <row r="76" spans="1:31" s="237" customFormat="1" ht="16.5" customHeight="1">
      <c r="A76" s="656"/>
      <c r="B76" s="1467" t="s">
        <v>28</v>
      </c>
      <c r="C76" s="1468"/>
      <c r="D76" s="1468"/>
      <c r="E76" s="1468"/>
      <c r="F76" s="1468"/>
      <c r="G76" s="1468"/>
      <c r="H76" s="1468"/>
      <c r="I76" s="1468"/>
      <c r="J76" s="1468"/>
      <c r="K76" s="1468"/>
      <c r="L76" s="1468"/>
      <c r="M76" s="1468"/>
      <c r="N76" s="1469">
        <f>SUM(N68:Q75)</f>
        <v>0</v>
      </c>
      <c r="O76" s="1470"/>
      <c r="P76" s="1470"/>
      <c r="Q76" s="1471"/>
      <c r="R76" s="659"/>
      <c r="S76" s="261"/>
      <c r="T76" s="261"/>
      <c r="U76" s="261"/>
      <c r="V76" s="261"/>
      <c r="W76" s="261"/>
      <c r="X76" s="261"/>
      <c r="Y76" s="261"/>
      <c r="Z76" s="261"/>
      <c r="AA76" s="261"/>
      <c r="AB76" s="261"/>
      <c r="AC76" s="261"/>
      <c r="AD76" s="261"/>
      <c r="AE76" s="261"/>
    </row>
    <row r="77" spans="1:31" s="237" customFormat="1" ht="5.25" customHeight="1">
      <c r="A77" s="684"/>
      <c r="B77" s="680"/>
      <c r="C77" s="680"/>
      <c r="D77" s="680"/>
      <c r="E77" s="680"/>
      <c r="F77" s="680"/>
      <c r="G77" s="680"/>
      <c r="H77" s="680"/>
      <c r="I77" s="680"/>
      <c r="J77" s="680"/>
      <c r="K77" s="680"/>
      <c r="L77" s="680"/>
      <c r="M77" s="680"/>
      <c r="N77" s="680"/>
      <c r="O77" s="680"/>
      <c r="P77" s="680"/>
      <c r="Q77" s="680"/>
      <c r="R77" s="685"/>
      <c r="S77" s="261"/>
      <c r="T77" s="261"/>
      <c r="U77" s="261"/>
      <c r="V77" s="261"/>
      <c r="W77" s="261"/>
      <c r="X77" s="261"/>
      <c r="Y77" s="261"/>
      <c r="Z77" s="261"/>
      <c r="AA77" s="261"/>
      <c r="AB77" s="261"/>
      <c r="AC77" s="261"/>
      <c r="AD77" s="261"/>
      <c r="AE77" s="261"/>
    </row>
    <row r="78" spans="1:31">
      <c r="A78" s="258"/>
      <c r="B78" s="258"/>
      <c r="C78" s="258"/>
      <c r="D78" s="258"/>
      <c r="E78" s="258"/>
      <c r="F78" s="258"/>
      <c r="G78" s="258"/>
      <c r="H78" s="258"/>
      <c r="I78" s="258"/>
      <c r="J78" s="258"/>
      <c r="K78" s="258"/>
      <c r="L78" s="258"/>
      <c r="M78" s="258"/>
      <c r="N78" s="258"/>
      <c r="O78" s="258"/>
      <c r="P78" s="258"/>
      <c r="Q78" s="258"/>
      <c r="R78" s="258"/>
      <c r="S78" s="258"/>
      <c r="T78" s="258"/>
      <c r="U78" s="258"/>
      <c r="V78" s="258"/>
      <c r="W78" s="258"/>
      <c r="X78" s="258"/>
      <c r="Y78" s="258"/>
      <c r="Z78" s="258"/>
      <c r="AA78" s="258"/>
      <c r="AB78" s="258"/>
      <c r="AC78" s="258"/>
      <c r="AD78" s="258"/>
      <c r="AE78" s="258"/>
    </row>
    <row r="79" spans="1:31">
      <c r="A79" s="258"/>
      <c r="B79" s="258"/>
      <c r="C79" s="258"/>
      <c r="D79" s="258"/>
      <c r="E79" s="258"/>
      <c r="F79" s="258"/>
      <c r="G79" s="258"/>
      <c r="H79" s="258"/>
      <c r="I79" s="258"/>
      <c r="J79" s="258"/>
      <c r="K79" s="258"/>
      <c r="L79" s="258"/>
      <c r="M79" s="258"/>
      <c r="N79" s="258"/>
      <c r="O79" s="258"/>
      <c r="P79" s="258"/>
      <c r="Q79" s="258"/>
      <c r="R79" s="258"/>
      <c r="S79" s="258"/>
      <c r="T79" s="258"/>
      <c r="U79" s="258"/>
      <c r="V79" s="258"/>
      <c r="W79" s="258"/>
      <c r="X79" s="258"/>
      <c r="Y79" s="258"/>
      <c r="Z79" s="258"/>
      <c r="AA79" s="258"/>
      <c r="AB79" s="258"/>
      <c r="AC79" s="258"/>
      <c r="AD79" s="258"/>
      <c r="AE79" s="258"/>
    </row>
    <row r="80" spans="1:31">
      <c r="A80" s="258"/>
      <c r="B80" s="258"/>
      <c r="C80" s="258"/>
      <c r="D80" s="258"/>
      <c r="E80" s="258"/>
      <c r="F80" s="258"/>
      <c r="G80" s="258"/>
      <c r="H80" s="258"/>
      <c r="I80" s="258"/>
      <c r="J80" s="258"/>
      <c r="K80" s="258"/>
      <c r="L80" s="258"/>
      <c r="M80" s="258"/>
      <c r="N80" s="258"/>
      <c r="O80" s="258"/>
      <c r="P80" s="258"/>
      <c r="Q80" s="258"/>
      <c r="R80" s="258"/>
      <c r="S80" s="258"/>
      <c r="T80" s="258"/>
      <c r="U80" s="258"/>
      <c r="V80" s="258"/>
      <c r="W80" s="258"/>
      <c r="X80" s="258"/>
      <c r="Y80" s="258"/>
      <c r="Z80" s="258"/>
      <c r="AA80" s="258"/>
      <c r="AB80" s="258"/>
      <c r="AC80" s="258"/>
      <c r="AD80" s="258"/>
      <c r="AE80" s="258"/>
    </row>
    <row r="81" spans="1:31">
      <c r="A81" s="258"/>
      <c r="B81" s="258"/>
      <c r="C81" s="258"/>
      <c r="D81" s="258"/>
      <c r="E81" s="258"/>
      <c r="F81" s="258"/>
      <c r="G81" s="258"/>
      <c r="H81" s="258"/>
      <c r="I81" s="258"/>
      <c r="J81" s="258"/>
      <c r="K81" s="258"/>
      <c r="L81" s="258"/>
      <c r="M81" s="258"/>
      <c r="N81" s="258"/>
      <c r="O81" s="258"/>
      <c r="P81" s="258"/>
      <c r="Q81" s="258"/>
      <c r="R81" s="258"/>
      <c r="S81" s="258"/>
      <c r="T81" s="258"/>
      <c r="U81" s="258"/>
      <c r="V81" s="258"/>
      <c r="W81" s="258"/>
      <c r="X81" s="258"/>
      <c r="Y81" s="258"/>
      <c r="Z81" s="258"/>
      <c r="AA81" s="258"/>
      <c r="AB81" s="258"/>
      <c r="AC81" s="258"/>
      <c r="AD81" s="258"/>
      <c r="AE81" s="258"/>
    </row>
    <row r="82" spans="1:31">
      <c r="A82" s="258"/>
      <c r="B82" s="258"/>
      <c r="C82" s="258"/>
      <c r="D82" s="258"/>
      <c r="E82" s="258"/>
      <c r="F82" s="258"/>
      <c r="G82" s="258"/>
      <c r="H82" s="258"/>
      <c r="I82" s="258"/>
      <c r="J82" s="258"/>
      <c r="K82" s="258"/>
      <c r="L82" s="258"/>
      <c r="M82" s="258"/>
      <c r="N82" s="258"/>
      <c r="O82" s="258"/>
      <c r="P82" s="258"/>
      <c r="Q82" s="258"/>
      <c r="R82" s="258"/>
      <c r="S82" s="258"/>
      <c r="T82" s="258"/>
      <c r="U82" s="258"/>
      <c r="V82" s="258"/>
      <c r="W82" s="258"/>
      <c r="X82" s="258"/>
      <c r="Y82" s="258"/>
      <c r="Z82" s="258"/>
      <c r="AA82" s="258"/>
      <c r="AB82" s="258"/>
      <c r="AC82" s="258"/>
      <c r="AD82" s="258"/>
      <c r="AE82" s="258"/>
    </row>
    <row r="83" spans="1:31">
      <c r="A83" s="258"/>
      <c r="B83" s="258"/>
      <c r="C83" s="258"/>
      <c r="D83" s="258"/>
      <c r="E83" s="258"/>
      <c r="F83" s="258"/>
      <c r="G83" s="258"/>
      <c r="H83" s="258"/>
      <c r="I83" s="258"/>
      <c r="J83" s="258"/>
      <c r="K83" s="258"/>
      <c r="L83" s="258"/>
      <c r="M83" s="258"/>
      <c r="N83" s="258"/>
      <c r="O83" s="258"/>
      <c r="P83" s="258"/>
      <c r="Q83" s="258"/>
      <c r="R83" s="258"/>
      <c r="S83" s="258"/>
      <c r="T83" s="258"/>
      <c r="U83" s="258"/>
      <c r="V83" s="258"/>
      <c r="W83" s="258"/>
      <c r="X83" s="258"/>
      <c r="Y83" s="258"/>
      <c r="Z83" s="258"/>
      <c r="AA83" s="258"/>
      <c r="AB83" s="258"/>
      <c r="AC83" s="258"/>
      <c r="AD83" s="258"/>
      <c r="AE83" s="258"/>
    </row>
    <row r="84" spans="1:31">
      <c r="A84" s="258"/>
      <c r="B84" s="258"/>
      <c r="C84" s="258"/>
      <c r="D84" s="258"/>
      <c r="E84" s="258"/>
      <c r="F84" s="258"/>
      <c r="G84" s="258"/>
      <c r="H84" s="258"/>
      <c r="I84" s="258"/>
      <c r="J84" s="258"/>
      <c r="K84" s="258"/>
      <c r="L84" s="258"/>
      <c r="M84" s="258"/>
      <c r="N84" s="258"/>
      <c r="O84" s="258"/>
      <c r="P84" s="258"/>
      <c r="Q84" s="258"/>
      <c r="R84" s="258"/>
      <c r="S84" s="258"/>
      <c r="T84" s="258"/>
      <c r="U84" s="258"/>
      <c r="V84" s="258"/>
      <c r="W84" s="258"/>
      <c r="X84" s="258"/>
      <c r="Y84" s="258"/>
      <c r="Z84" s="258"/>
      <c r="AA84" s="258"/>
      <c r="AB84" s="258"/>
      <c r="AC84" s="258"/>
      <c r="AD84" s="258"/>
      <c r="AE84" s="258"/>
    </row>
    <row r="85" spans="1:31">
      <c r="A85" s="258"/>
      <c r="B85" s="258"/>
      <c r="C85" s="258"/>
      <c r="D85" s="258"/>
      <c r="E85" s="258"/>
      <c r="F85" s="258"/>
      <c r="G85" s="258"/>
      <c r="H85" s="258"/>
      <c r="I85" s="258"/>
      <c r="J85" s="258"/>
      <c r="K85" s="258"/>
      <c r="L85" s="258"/>
      <c r="M85" s="258"/>
      <c r="N85" s="258"/>
      <c r="O85" s="258"/>
      <c r="P85" s="258"/>
      <c r="Q85" s="258"/>
      <c r="R85" s="258"/>
      <c r="S85" s="258"/>
      <c r="T85" s="258"/>
      <c r="U85" s="258"/>
      <c r="V85" s="258"/>
      <c r="W85" s="258"/>
      <c r="X85" s="258"/>
      <c r="Y85" s="258"/>
      <c r="Z85" s="258"/>
      <c r="AA85" s="258"/>
      <c r="AB85" s="258"/>
      <c r="AC85" s="258"/>
      <c r="AD85" s="258"/>
      <c r="AE85" s="258"/>
    </row>
    <row r="86" spans="1:31">
      <c r="A86" s="258"/>
      <c r="B86" s="258"/>
      <c r="C86" s="258"/>
      <c r="D86" s="258"/>
      <c r="E86" s="258"/>
      <c r="F86" s="258"/>
      <c r="G86" s="258"/>
      <c r="H86" s="258"/>
      <c r="I86" s="258"/>
      <c r="J86" s="258"/>
      <c r="K86" s="258"/>
      <c r="L86" s="258"/>
      <c r="M86" s="258"/>
      <c r="N86" s="258"/>
      <c r="O86" s="258"/>
      <c r="P86" s="258"/>
      <c r="Q86" s="258"/>
      <c r="R86" s="258"/>
      <c r="S86" s="258"/>
      <c r="T86" s="258"/>
      <c r="U86" s="258"/>
      <c r="V86" s="258"/>
      <c r="W86" s="258"/>
      <c r="X86" s="258"/>
      <c r="Y86" s="258"/>
      <c r="Z86" s="258"/>
      <c r="AA86" s="258"/>
      <c r="AB86" s="258"/>
      <c r="AC86" s="258"/>
      <c r="AD86" s="258"/>
      <c r="AE86" s="258"/>
    </row>
    <row r="87" spans="1:31">
      <c r="A87" s="258"/>
      <c r="B87" s="258"/>
      <c r="C87" s="258"/>
      <c r="D87" s="258"/>
      <c r="E87" s="258"/>
      <c r="F87" s="258"/>
      <c r="G87" s="258"/>
      <c r="H87" s="258"/>
      <c r="I87" s="258"/>
      <c r="J87" s="258"/>
      <c r="K87" s="258"/>
      <c r="L87" s="258"/>
      <c r="M87" s="258"/>
      <c r="N87" s="258"/>
      <c r="O87" s="258"/>
      <c r="P87" s="258"/>
      <c r="Q87" s="258"/>
      <c r="R87" s="258"/>
      <c r="S87" s="258"/>
      <c r="T87" s="258"/>
      <c r="U87" s="258"/>
      <c r="V87" s="258"/>
      <c r="W87" s="258"/>
      <c r="X87" s="258"/>
      <c r="Y87" s="258"/>
      <c r="Z87" s="258"/>
      <c r="AA87" s="258"/>
      <c r="AB87" s="258"/>
      <c r="AC87" s="258"/>
      <c r="AD87" s="258"/>
      <c r="AE87" s="258"/>
    </row>
    <row r="88" spans="1:31">
      <c r="A88" s="258"/>
      <c r="B88" s="258"/>
      <c r="C88" s="258"/>
      <c r="D88" s="258"/>
      <c r="E88" s="258"/>
      <c r="F88" s="258"/>
      <c r="G88" s="258"/>
      <c r="H88" s="258"/>
      <c r="I88" s="258"/>
      <c r="J88" s="258"/>
      <c r="K88" s="258"/>
      <c r="L88" s="258"/>
      <c r="M88" s="258"/>
      <c r="N88" s="258"/>
      <c r="O88" s="258"/>
      <c r="P88" s="258"/>
      <c r="Q88" s="258"/>
      <c r="R88" s="258"/>
      <c r="S88" s="258"/>
      <c r="T88" s="258"/>
      <c r="U88" s="258"/>
      <c r="V88" s="258"/>
      <c r="W88" s="258"/>
      <c r="X88" s="258"/>
      <c r="Y88" s="258"/>
      <c r="Z88" s="258"/>
      <c r="AA88" s="258"/>
      <c r="AB88" s="258"/>
      <c r="AC88" s="258"/>
      <c r="AD88" s="258"/>
      <c r="AE88" s="258"/>
    </row>
    <row r="89" spans="1:31">
      <c r="A89" s="258"/>
      <c r="B89" s="258"/>
      <c r="C89" s="258"/>
      <c r="D89" s="258"/>
      <c r="E89" s="258"/>
      <c r="F89" s="258"/>
      <c r="G89" s="258"/>
      <c r="H89" s="258"/>
      <c r="I89" s="258"/>
      <c r="J89" s="258"/>
      <c r="K89" s="258"/>
      <c r="L89" s="258"/>
      <c r="M89" s="258"/>
      <c r="N89" s="258"/>
      <c r="O89" s="258"/>
      <c r="P89" s="258"/>
      <c r="Q89" s="258"/>
      <c r="R89" s="258"/>
      <c r="S89" s="258"/>
      <c r="T89" s="258"/>
      <c r="U89" s="258"/>
      <c r="V89" s="258"/>
      <c r="W89" s="258"/>
      <c r="X89" s="258"/>
      <c r="Y89" s="258"/>
      <c r="Z89" s="258"/>
      <c r="AA89" s="258"/>
      <c r="AB89" s="258"/>
      <c r="AC89" s="258"/>
      <c r="AD89" s="258"/>
      <c r="AE89" s="258"/>
    </row>
    <row r="90" spans="1:31">
      <c r="A90" s="258"/>
      <c r="B90" s="258"/>
      <c r="C90" s="258"/>
      <c r="D90" s="258"/>
      <c r="E90" s="258"/>
      <c r="F90" s="258"/>
      <c r="G90" s="258"/>
      <c r="H90" s="258"/>
      <c r="I90" s="258"/>
      <c r="J90" s="258"/>
      <c r="K90" s="258"/>
      <c r="L90" s="258"/>
      <c r="M90" s="258"/>
      <c r="N90" s="258"/>
      <c r="O90" s="258"/>
      <c r="P90" s="258"/>
      <c r="Q90" s="258"/>
      <c r="R90" s="258"/>
      <c r="S90" s="258"/>
      <c r="T90" s="258"/>
      <c r="U90" s="258"/>
      <c r="V90" s="258"/>
      <c r="W90" s="258"/>
      <c r="X90" s="258"/>
      <c r="Y90" s="258"/>
      <c r="Z90" s="258"/>
      <c r="AA90" s="258"/>
      <c r="AB90" s="258"/>
      <c r="AC90" s="258"/>
      <c r="AD90" s="258"/>
      <c r="AE90" s="258"/>
    </row>
    <row r="91" spans="1:31">
      <c r="A91" s="258"/>
      <c r="B91" s="258"/>
      <c r="C91" s="258"/>
      <c r="D91" s="258"/>
      <c r="E91" s="258"/>
      <c r="F91" s="258"/>
      <c r="G91" s="258"/>
      <c r="H91" s="258"/>
      <c r="I91" s="258"/>
      <c r="J91" s="258"/>
      <c r="K91" s="258"/>
      <c r="L91" s="258"/>
      <c r="M91" s="258"/>
      <c r="N91" s="258"/>
      <c r="O91" s="258"/>
      <c r="P91" s="258"/>
      <c r="Q91" s="258"/>
      <c r="R91" s="258"/>
      <c r="S91" s="258"/>
      <c r="T91" s="258"/>
      <c r="U91" s="258"/>
      <c r="V91" s="258"/>
      <c r="W91" s="258"/>
      <c r="X91" s="258"/>
      <c r="Y91" s="258"/>
      <c r="Z91" s="258"/>
      <c r="AA91" s="258"/>
      <c r="AB91" s="258"/>
      <c r="AC91" s="258"/>
      <c r="AD91" s="258"/>
      <c r="AE91" s="258"/>
    </row>
    <row r="92" spans="1:31">
      <c r="A92" s="258"/>
      <c r="B92" s="258"/>
      <c r="C92" s="258"/>
      <c r="D92" s="258"/>
      <c r="E92" s="258"/>
      <c r="F92" s="258"/>
      <c r="G92" s="258"/>
      <c r="H92" s="258"/>
      <c r="I92" s="258"/>
      <c r="J92" s="258"/>
      <c r="K92" s="258"/>
      <c r="L92" s="258"/>
      <c r="M92" s="258"/>
      <c r="N92" s="258"/>
      <c r="O92" s="258"/>
      <c r="P92" s="258"/>
      <c r="Q92" s="258"/>
      <c r="R92" s="258"/>
      <c r="S92" s="258"/>
      <c r="T92" s="258"/>
      <c r="U92" s="258"/>
      <c r="V92" s="258"/>
      <c r="W92" s="258"/>
      <c r="X92" s="258"/>
      <c r="Y92" s="258"/>
      <c r="Z92" s="258"/>
      <c r="AA92" s="258"/>
      <c r="AB92" s="258"/>
      <c r="AC92" s="258"/>
      <c r="AD92" s="258"/>
      <c r="AE92" s="258"/>
    </row>
    <row r="93" spans="1:31">
      <c r="A93" s="258"/>
      <c r="B93" s="258"/>
      <c r="C93" s="258"/>
      <c r="D93" s="258"/>
      <c r="E93" s="258"/>
      <c r="F93" s="258"/>
      <c r="G93" s="258"/>
      <c r="H93" s="258"/>
      <c r="I93" s="258"/>
      <c r="J93" s="258"/>
      <c r="K93" s="258"/>
      <c r="L93" s="258"/>
      <c r="M93" s="258"/>
      <c r="N93" s="258"/>
      <c r="O93" s="258"/>
      <c r="P93" s="258"/>
      <c r="Q93" s="258"/>
      <c r="R93" s="258"/>
      <c r="S93" s="258"/>
      <c r="T93" s="258"/>
      <c r="U93" s="258"/>
      <c r="V93" s="258"/>
      <c r="W93" s="258"/>
      <c r="X93" s="258"/>
      <c r="Y93" s="258"/>
      <c r="Z93" s="258"/>
      <c r="AA93" s="258"/>
      <c r="AB93" s="258"/>
      <c r="AC93" s="258"/>
      <c r="AD93" s="258"/>
      <c r="AE93" s="258"/>
    </row>
    <row r="94" spans="1:31">
      <c r="A94" s="258"/>
      <c r="B94" s="258"/>
      <c r="C94" s="258"/>
      <c r="D94" s="258"/>
      <c r="E94" s="258"/>
      <c r="F94" s="258"/>
      <c r="G94" s="258"/>
      <c r="H94" s="258"/>
      <c r="I94" s="258"/>
      <c r="J94" s="258"/>
      <c r="K94" s="258"/>
      <c r="L94" s="258"/>
      <c r="M94" s="258"/>
      <c r="N94" s="258"/>
      <c r="O94" s="258"/>
      <c r="P94" s="258"/>
      <c r="Q94" s="258"/>
      <c r="R94" s="258"/>
      <c r="S94" s="258"/>
      <c r="T94" s="258"/>
      <c r="U94" s="258"/>
      <c r="V94" s="258"/>
      <c r="W94" s="258"/>
      <c r="X94" s="258"/>
      <c r="Y94" s="258"/>
      <c r="Z94" s="258"/>
      <c r="AA94" s="258"/>
      <c r="AB94" s="258"/>
      <c r="AC94" s="258"/>
      <c r="AD94" s="258"/>
      <c r="AE94" s="258"/>
    </row>
    <row r="95" spans="1:31">
      <c r="A95" s="258"/>
      <c r="B95" s="258"/>
      <c r="C95" s="258"/>
      <c r="D95" s="258"/>
      <c r="E95" s="258"/>
      <c r="F95" s="258"/>
      <c r="G95" s="258"/>
      <c r="H95" s="258"/>
      <c r="I95" s="258"/>
      <c r="J95" s="258"/>
      <c r="K95" s="258"/>
      <c r="L95" s="258"/>
      <c r="M95" s="258"/>
      <c r="N95" s="258"/>
      <c r="O95" s="258"/>
      <c r="P95" s="258"/>
      <c r="Q95" s="258"/>
      <c r="R95" s="258"/>
      <c r="S95" s="258"/>
      <c r="T95" s="258"/>
      <c r="U95" s="258"/>
      <c r="V95" s="258"/>
      <c r="W95" s="258"/>
      <c r="X95" s="258"/>
      <c r="Y95" s="258"/>
      <c r="Z95" s="258"/>
      <c r="AA95" s="258"/>
      <c r="AB95" s="258"/>
      <c r="AC95" s="258"/>
      <c r="AD95" s="258"/>
      <c r="AE95" s="258"/>
    </row>
    <row r="96" spans="1:31">
      <c r="A96" s="258"/>
      <c r="B96" s="258"/>
      <c r="C96" s="258"/>
      <c r="D96" s="258"/>
      <c r="E96" s="258"/>
      <c r="F96" s="258"/>
      <c r="G96" s="258"/>
      <c r="H96" s="258"/>
      <c r="I96" s="258"/>
      <c r="J96" s="258"/>
      <c r="K96" s="258"/>
      <c r="L96" s="258"/>
      <c r="M96" s="258"/>
      <c r="N96" s="258"/>
      <c r="O96" s="258"/>
      <c r="P96" s="258"/>
      <c r="Q96" s="258"/>
      <c r="R96" s="258"/>
      <c r="S96" s="258"/>
      <c r="T96" s="258"/>
      <c r="U96" s="258"/>
      <c r="V96" s="258"/>
      <c r="W96" s="258"/>
      <c r="X96" s="258"/>
      <c r="Y96" s="258"/>
      <c r="Z96" s="258"/>
      <c r="AA96" s="258"/>
      <c r="AB96" s="258"/>
      <c r="AC96" s="258"/>
      <c r="AD96" s="258"/>
      <c r="AE96" s="258"/>
    </row>
    <row r="97" spans="1:31">
      <c r="A97" s="258"/>
      <c r="B97" s="258"/>
      <c r="C97" s="258"/>
      <c r="D97" s="258"/>
      <c r="E97" s="258"/>
      <c r="F97" s="258"/>
      <c r="G97" s="258"/>
      <c r="H97" s="258"/>
      <c r="I97" s="258"/>
      <c r="J97" s="258"/>
      <c r="K97" s="258"/>
      <c r="L97" s="258"/>
      <c r="M97" s="258"/>
      <c r="N97" s="258"/>
      <c r="O97" s="258"/>
      <c r="P97" s="258"/>
      <c r="Q97" s="258"/>
      <c r="R97" s="258"/>
      <c r="S97" s="258"/>
      <c r="T97" s="258"/>
      <c r="U97" s="258"/>
      <c r="V97" s="258"/>
      <c r="W97" s="258"/>
      <c r="X97" s="258"/>
      <c r="Y97" s="258"/>
      <c r="Z97" s="258"/>
      <c r="AA97" s="258"/>
      <c r="AB97" s="258"/>
      <c r="AC97" s="258"/>
      <c r="AD97" s="258"/>
      <c r="AE97" s="258"/>
    </row>
    <row r="98" spans="1:31">
      <c r="A98" s="258"/>
      <c r="B98" s="258"/>
      <c r="C98" s="258"/>
      <c r="D98" s="258"/>
      <c r="E98" s="258"/>
      <c r="F98" s="258"/>
      <c r="G98" s="258"/>
      <c r="H98" s="258"/>
      <c r="I98" s="258"/>
      <c r="J98" s="258"/>
      <c r="K98" s="258"/>
      <c r="L98" s="258"/>
      <c r="M98" s="258"/>
      <c r="N98" s="258"/>
      <c r="O98" s="258"/>
      <c r="P98" s="258"/>
      <c r="Q98" s="258"/>
      <c r="R98" s="258"/>
      <c r="S98" s="258"/>
      <c r="T98" s="258"/>
      <c r="U98" s="258"/>
      <c r="V98" s="258"/>
      <c r="W98" s="258"/>
      <c r="X98" s="258"/>
      <c r="Y98" s="258"/>
      <c r="Z98" s="258"/>
      <c r="AA98" s="258"/>
      <c r="AB98" s="258"/>
      <c r="AC98" s="258"/>
      <c r="AD98" s="258"/>
      <c r="AE98" s="258"/>
    </row>
    <row r="99" spans="1:31">
      <c r="A99" s="258"/>
      <c r="B99" s="258"/>
      <c r="C99" s="258"/>
      <c r="D99" s="258"/>
      <c r="E99" s="258"/>
      <c r="F99" s="258"/>
      <c r="G99" s="258"/>
      <c r="H99" s="258"/>
      <c r="I99" s="258"/>
      <c r="J99" s="258"/>
      <c r="K99" s="258"/>
      <c r="L99" s="258"/>
      <c r="M99" s="258"/>
      <c r="N99" s="258"/>
      <c r="O99" s="258"/>
      <c r="P99" s="258"/>
      <c r="Q99" s="258"/>
      <c r="R99" s="258"/>
      <c r="S99" s="258"/>
      <c r="T99" s="258"/>
      <c r="U99" s="258"/>
      <c r="V99" s="258"/>
      <c r="W99" s="258"/>
      <c r="X99" s="258"/>
      <c r="Y99" s="258"/>
      <c r="Z99" s="258"/>
      <c r="AA99" s="258"/>
      <c r="AB99" s="258"/>
      <c r="AC99" s="258"/>
      <c r="AD99" s="258"/>
      <c r="AE99" s="258"/>
    </row>
    <row r="100" spans="1:31">
      <c r="A100" s="258"/>
      <c r="B100" s="258"/>
      <c r="C100" s="258"/>
      <c r="D100" s="258"/>
      <c r="E100" s="258"/>
      <c r="F100" s="258"/>
      <c r="G100" s="258"/>
      <c r="H100" s="258"/>
      <c r="I100" s="258"/>
      <c r="J100" s="258"/>
      <c r="K100" s="258"/>
      <c r="L100" s="258"/>
      <c r="M100" s="258"/>
      <c r="N100" s="258"/>
      <c r="O100" s="258"/>
      <c r="P100" s="258"/>
      <c r="Q100" s="258"/>
      <c r="R100" s="258"/>
      <c r="S100" s="258"/>
      <c r="T100" s="258"/>
      <c r="U100" s="258"/>
      <c r="V100" s="258"/>
      <c r="W100" s="258"/>
      <c r="X100" s="258"/>
      <c r="Y100" s="258"/>
      <c r="Z100" s="258"/>
      <c r="AA100" s="258"/>
      <c r="AB100" s="258"/>
      <c r="AC100" s="258"/>
      <c r="AD100" s="258"/>
      <c r="AE100" s="258"/>
    </row>
    <row r="101" spans="1:31">
      <c r="A101" s="258"/>
      <c r="B101" s="258"/>
      <c r="C101" s="258"/>
      <c r="D101" s="258"/>
      <c r="E101" s="258"/>
      <c r="F101" s="258"/>
      <c r="G101" s="258"/>
      <c r="H101" s="258"/>
      <c r="I101" s="258"/>
      <c r="J101" s="258"/>
      <c r="K101" s="258"/>
      <c r="L101" s="258"/>
      <c r="M101" s="258"/>
      <c r="N101" s="258"/>
      <c r="O101" s="258"/>
      <c r="P101" s="258"/>
      <c r="Q101" s="258"/>
      <c r="R101" s="258"/>
      <c r="S101" s="258"/>
      <c r="T101" s="258"/>
      <c r="U101" s="258"/>
      <c r="V101" s="258"/>
      <c r="W101" s="258"/>
      <c r="X101" s="258"/>
      <c r="Y101" s="258"/>
      <c r="Z101" s="258"/>
      <c r="AA101" s="258"/>
      <c r="AB101" s="258"/>
      <c r="AC101" s="258"/>
      <c r="AD101" s="258"/>
      <c r="AE101" s="258"/>
    </row>
    <row r="102" spans="1:31">
      <c r="A102" s="258"/>
      <c r="B102" s="258"/>
      <c r="C102" s="258"/>
      <c r="D102" s="258"/>
      <c r="E102" s="258"/>
      <c r="F102" s="258"/>
      <c r="G102" s="258"/>
      <c r="H102" s="258"/>
      <c r="I102" s="258"/>
      <c r="J102" s="258"/>
      <c r="K102" s="258"/>
      <c r="L102" s="258"/>
      <c r="M102" s="258"/>
      <c r="N102" s="258"/>
      <c r="O102" s="258"/>
      <c r="P102" s="258"/>
      <c r="Q102" s="258"/>
      <c r="R102" s="258"/>
      <c r="S102" s="258"/>
      <c r="T102" s="258"/>
      <c r="U102" s="258"/>
      <c r="V102" s="258"/>
      <c r="W102" s="258"/>
      <c r="X102" s="258"/>
      <c r="Y102" s="258"/>
      <c r="Z102" s="258"/>
      <c r="AA102" s="258"/>
      <c r="AB102" s="258"/>
      <c r="AC102" s="258"/>
      <c r="AD102" s="258"/>
      <c r="AE102" s="258"/>
    </row>
    <row r="103" spans="1:31">
      <c r="A103" s="258"/>
      <c r="B103" s="258"/>
      <c r="C103" s="258"/>
      <c r="D103" s="258"/>
      <c r="E103" s="258"/>
      <c r="F103" s="258"/>
      <c r="G103" s="258"/>
      <c r="H103" s="258"/>
      <c r="I103" s="258"/>
      <c r="J103" s="258"/>
      <c r="K103" s="258"/>
      <c r="L103" s="258"/>
      <c r="M103" s="258"/>
      <c r="N103" s="258"/>
      <c r="O103" s="258"/>
      <c r="P103" s="258"/>
      <c r="Q103" s="258"/>
      <c r="R103" s="258"/>
      <c r="S103" s="258"/>
      <c r="T103" s="258"/>
      <c r="U103" s="258"/>
      <c r="V103" s="258"/>
      <c r="W103" s="258"/>
      <c r="X103" s="258"/>
      <c r="Y103" s="258"/>
      <c r="Z103" s="258"/>
      <c r="AA103" s="258"/>
      <c r="AB103" s="258"/>
      <c r="AC103" s="258"/>
      <c r="AD103" s="258"/>
      <c r="AE103" s="258"/>
    </row>
    <row r="104" spans="1:31">
      <c r="A104" s="258"/>
      <c r="B104" s="258"/>
      <c r="C104" s="258"/>
      <c r="D104" s="258"/>
      <c r="E104" s="258"/>
      <c r="F104" s="258"/>
      <c r="G104" s="258"/>
      <c r="H104" s="258"/>
      <c r="I104" s="258"/>
      <c r="J104" s="258"/>
      <c r="K104" s="258"/>
      <c r="L104" s="258"/>
      <c r="M104" s="258"/>
      <c r="N104" s="258"/>
      <c r="O104" s="258"/>
      <c r="P104" s="258"/>
      <c r="Q104" s="258"/>
      <c r="R104" s="258"/>
      <c r="S104" s="258"/>
      <c r="T104" s="258"/>
      <c r="U104" s="258"/>
      <c r="V104" s="258"/>
      <c r="W104" s="258"/>
      <c r="X104" s="258"/>
      <c r="Y104" s="258"/>
      <c r="Z104" s="258"/>
      <c r="AA104" s="258"/>
      <c r="AB104" s="258"/>
      <c r="AC104" s="258"/>
      <c r="AD104" s="258"/>
      <c r="AE104" s="258"/>
    </row>
    <row r="105" spans="1:31">
      <c r="A105" s="258"/>
      <c r="B105" s="258"/>
      <c r="C105" s="258"/>
      <c r="D105" s="258"/>
      <c r="E105" s="258"/>
      <c r="F105" s="258"/>
      <c r="G105" s="258"/>
      <c r="H105" s="258"/>
      <c r="I105" s="258"/>
      <c r="J105" s="258"/>
      <c r="K105" s="258"/>
      <c r="L105" s="258"/>
      <c r="M105" s="258"/>
      <c r="N105" s="258"/>
      <c r="O105" s="258"/>
      <c r="P105" s="258"/>
      <c r="Q105" s="258"/>
      <c r="R105" s="258"/>
      <c r="S105" s="258"/>
      <c r="T105" s="258"/>
      <c r="U105" s="258"/>
      <c r="V105" s="258"/>
      <c r="W105" s="258"/>
      <c r="X105" s="258"/>
      <c r="Y105" s="258"/>
      <c r="Z105" s="258"/>
      <c r="AA105" s="258"/>
      <c r="AB105" s="258"/>
      <c r="AC105" s="258"/>
      <c r="AD105" s="258"/>
      <c r="AE105" s="258"/>
    </row>
    <row r="106" spans="1:31">
      <c r="A106" s="258"/>
      <c r="B106" s="258"/>
      <c r="C106" s="258"/>
      <c r="D106" s="258"/>
      <c r="E106" s="258"/>
      <c r="F106" s="258"/>
      <c r="G106" s="258"/>
      <c r="H106" s="258"/>
      <c r="I106" s="258"/>
      <c r="J106" s="258"/>
      <c r="K106" s="258"/>
      <c r="L106" s="258"/>
      <c r="M106" s="258"/>
      <c r="N106" s="258"/>
      <c r="O106" s="258"/>
      <c r="P106" s="258"/>
      <c r="Q106" s="258"/>
      <c r="R106" s="258"/>
      <c r="S106" s="258"/>
      <c r="T106" s="258"/>
      <c r="U106" s="258"/>
      <c r="V106" s="258"/>
      <c r="W106" s="258"/>
      <c r="X106" s="258"/>
      <c r="Y106" s="258"/>
      <c r="Z106" s="258"/>
      <c r="AA106" s="258"/>
      <c r="AB106" s="258"/>
      <c r="AC106" s="258"/>
      <c r="AD106" s="258"/>
      <c r="AE106" s="258"/>
    </row>
  </sheetData>
  <sheetProtection password="CEEB" sheet="1" objects="1" scenarios="1" selectLockedCells="1"/>
  <mergeCells count="66">
    <mergeCell ref="N35:Q35"/>
    <mergeCell ref="I2:Q3"/>
    <mergeCell ref="G4:K4"/>
    <mergeCell ref="C6:P6"/>
    <mergeCell ref="E8:Q8"/>
    <mergeCell ref="I10:Q11"/>
    <mergeCell ref="I19:N19"/>
    <mergeCell ref="I20:N20"/>
    <mergeCell ref="I21:N21"/>
    <mergeCell ref="E32:Q32"/>
    <mergeCell ref="B34:M34"/>
    <mergeCell ref="N34:Q34"/>
    <mergeCell ref="B8:C8"/>
    <mergeCell ref="B32:C32"/>
    <mergeCell ref="L16:O16"/>
    <mergeCell ref="B16:D17"/>
    <mergeCell ref="N46:Q46"/>
    <mergeCell ref="N36:Q36"/>
    <mergeCell ref="N37:Q37"/>
    <mergeCell ref="N38:Q38"/>
    <mergeCell ref="N39:Q39"/>
    <mergeCell ref="N40:Q40"/>
    <mergeCell ref="N41:Q41"/>
    <mergeCell ref="B42:M42"/>
    <mergeCell ref="N42:Q42"/>
    <mergeCell ref="B44:M44"/>
    <mergeCell ref="N44:Q44"/>
    <mergeCell ref="N45:Q45"/>
    <mergeCell ref="N47:Q47"/>
    <mergeCell ref="N48:Q48"/>
    <mergeCell ref="B49:M49"/>
    <mergeCell ref="N49:Q49"/>
    <mergeCell ref="B50:M50"/>
    <mergeCell ref="N50:Q50"/>
    <mergeCell ref="N51:Q51"/>
    <mergeCell ref="B54:M54"/>
    <mergeCell ref="E56:Q56"/>
    <mergeCell ref="B58:M58"/>
    <mergeCell ref="N58:Q58"/>
    <mergeCell ref="B56:C56"/>
    <mergeCell ref="N52:Q53"/>
    <mergeCell ref="G52:L52"/>
    <mergeCell ref="N54:Q54"/>
    <mergeCell ref="N69:Q69"/>
    <mergeCell ref="N59:Q59"/>
    <mergeCell ref="N60:Q60"/>
    <mergeCell ref="N61:Q61"/>
    <mergeCell ref="N62:Q62"/>
    <mergeCell ref="N63:Q63"/>
    <mergeCell ref="N64:Q64"/>
    <mergeCell ref="B22:F24"/>
    <mergeCell ref="D25:F25"/>
    <mergeCell ref="B76:M76"/>
    <mergeCell ref="N76:Q76"/>
    <mergeCell ref="N70:Q70"/>
    <mergeCell ref="B71:M71"/>
    <mergeCell ref="N71:Q71"/>
    <mergeCell ref="N72:Q72"/>
    <mergeCell ref="N73:Q73"/>
    <mergeCell ref="G74:L74"/>
    <mergeCell ref="N74:Q75"/>
    <mergeCell ref="B65:M65"/>
    <mergeCell ref="N65:Q65"/>
    <mergeCell ref="B67:M67"/>
    <mergeCell ref="N67:Q67"/>
    <mergeCell ref="N68:Q68"/>
  </mergeCells>
  <dataValidations count="4">
    <dataValidation type="whole" allowBlank="1" showInputMessage="1" showErrorMessage="1" sqref="N35:Q42">
      <formula1>0</formula1>
      <formula2>100000000000000000000</formula2>
    </dataValidation>
    <dataValidation type="whole" allowBlank="1" showInputMessage="1" showErrorMessage="1" sqref="N45:Q54">
      <formula1>0</formula1>
      <formula2>1E+25</formula2>
    </dataValidation>
    <dataValidation type="whole" allowBlank="1" showInputMessage="1" showErrorMessage="1" sqref="N59:Q65">
      <formula1>0</formula1>
      <formula2>10000000000000000000</formula2>
    </dataValidation>
    <dataValidation type="whole" allowBlank="1" showInputMessage="1" showErrorMessage="1" sqref="N68:Q76">
      <formula1>0</formula1>
      <formula2>1E+21</formula2>
    </dataValidation>
  </dataValidations>
  <printOptions horizontalCentered="1" verticalCentered="1"/>
  <pageMargins left="0" right="0" top="0" bottom="1.1811023622047245" header="0" footer="0"/>
  <pageSetup paperSize="5" scale="90"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dimension ref="A1:CQ110"/>
  <sheetViews>
    <sheetView showRowColHeaders="0" zoomScale="130" zoomScaleNormal="130" zoomScaleSheetLayoutView="115" workbookViewId="0">
      <selection activeCell="D16" sqref="D16:R16"/>
    </sheetView>
  </sheetViews>
  <sheetFormatPr baseColWidth="10" defaultRowHeight="12.75"/>
  <cols>
    <col min="1" max="1" width="0.85546875" style="236" customWidth="1"/>
    <col min="2" max="2" width="1.140625" style="236" customWidth="1"/>
    <col min="3" max="13" width="1.7109375" style="236" customWidth="1"/>
    <col min="14" max="14" width="1" style="236" customWidth="1"/>
    <col min="15" max="15" width="1.140625" style="236" customWidth="1"/>
    <col min="16" max="17" width="1.7109375" style="236" customWidth="1"/>
    <col min="18" max="18" width="2" style="236" customWidth="1"/>
    <col min="19" max="19" width="0.85546875" style="236" customWidth="1"/>
    <col min="20" max="20" width="0.7109375" style="236" customWidth="1"/>
    <col min="21" max="23" width="1.7109375" style="236" customWidth="1"/>
    <col min="24" max="24" width="1.140625" style="236" customWidth="1"/>
    <col min="25" max="39" width="1.7109375" style="236" customWidth="1"/>
    <col min="40" max="40" width="3" style="236" customWidth="1"/>
    <col min="41" max="41" width="1" style="236" customWidth="1"/>
    <col min="42" max="42" width="0.5703125" style="236" customWidth="1"/>
    <col min="43" max="51" width="1.7109375" style="236" customWidth="1"/>
    <col min="52" max="52" width="1.85546875" style="236" customWidth="1"/>
    <col min="53" max="58" width="1.7109375" style="236" customWidth="1"/>
    <col min="59" max="59" width="1.140625" style="236" customWidth="1"/>
    <col min="60" max="60" width="0.5703125" style="236" customWidth="1"/>
    <col min="61" max="63" width="1.7109375" style="236" customWidth="1"/>
    <col min="64" max="75" width="1.85546875" style="236" customWidth="1"/>
    <col min="76" max="77" width="1.7109375" style="236" customWidth="1"/>
    <col min="78" max="78" width="1.42578125" style="236" customWidth="1"/>
    <col min="79" max="79" width="0.85546875" style="236" customWidth="1"/>
    <col min="80" max="95" width="11.42578125" style="236"/>
    <col min="96" max="16384" width="11.42578125" style="255"/>
  </cols>
  <sheetData>
    <row r="1" spans="1:95">
      <c r="A1" s="500"/>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0"/>
      <c r="AH1" s="500"/>
      <c r="AI1" s="500"/>
      <c r="AJ1" s="500"/>
      <c r="AK1" s="500"/>
      <c r="AL1" s="500"/>
      <c r="AM1" s="500"/>
      <c r="AN1" s="500"/>
      <c r="AO1" s="500"/>
      <c r="AP1" s="500"/>
      <c r="AQ1" s="500"/>
      <c r="AR1" s="500"/>
      <c r="AS1" s="500"/>
      <c r="AT1" s="500"/>
      <c r="AU1" s="500"/>
      <c r="AV1" s="500"/>
      <c r="AW1" s="500"/>
      <c r="AX1" s="500"/>
      <c r="AY1" s="500"/>
      <c r="AZ1" s="500"/>
      <c r="BA1" s="500"/>
      <c r="BB1" s="500"/>
      <c r="BC1" s="500"/>
      <c r="BD1" s="500"/>
      <c r="BE1" s="500"/>
      <c r="BF1" s="500"/>
      <c r="BG1" s="500"/>
      <c r="BH1" s="500"/>
      <c r="BI1" s="500"/>
      <c r="BJ1" s="500"/>
      <c r="BK1" s="500"/>
      <c r="BL1" s="500"/>
      <c r="BM1" s="500"/>
      <c r="BN1" s="500"/>
      <c r="BO1" s="500"/>
      <c r="BP1" s="500"/>
      <c r="BQ1" s="500"/>
      <c r="BR1" s="500"/>
      <c r="BS1" s="500"/>
      <c r="BT1" s="500"/>
      <c r="BU1" s="500"/>
      <c r="BV1" s="500"/>
      <c r="BW1" s="500"/>
      <c r="BX1" s="500"/>
      <c r="BY1" s="500"/>
      <c r="BZ1" s="500"/>
      <c r="CA1" s="235" t="s">
        <v>389</v>
      </c>
      <c r="CB1" s="262"/>
      <c r="CC1" s="263"/>
      <c r="CD1" s="263"/>
      <c r="CE1" s="263"/>
      <c r="CF1" s="263"/>
      <c r="CG1" s="263"/>
      <c r="CH1" s="263"/>
      <c r="CI1" s="263"/>
      <c r="CJ1" s="263"/>
      <c r="CK1" s="263"/>
      <c r="CL1" s="263"/>
      <c r="CM1" s="263"/>
      <c r="CN1" s="263"/>
      <c r="CO1" s="263"/>
      <c r="CP1" s="263"/>
      <c r="CQ1" s="263"/>
    </row>
    <row r="2" spans="1:95" ht="22.5" customHeight="1">
      <c r="A2" s="500"/>
      <c r="B2" s="1696" t="s">
        <v>600</v>
      </c>
      <c r="C2" s="1697"/>
      <c r="D2" s="1697"/>
      <c r="E2" s="1697"/>
      <c r="F2" s="1697"/>
      <c r="G2" s="1697"/>
      <c r="H2" s="1697"/>
      <c r="I2" s="1697"/>
      <c r="J2" s="1697"/>
      <c r="K2" s="1697"/>
      <c r="L2" s="1697"/>
      <c r="M2" s="1697"/>
      <c r="N2" s="1697"/>
      <c r="O2" s="1697"/>
      <c r="P2" s="1697"/>
      <c r="Q2" s="1697"/>
      <c r="R2" s="1697"/>
      <c r="S2" s="1697"/>
      <c r="T2" s="1697"/>
      <c r="U2" s="1697"/>
      <c r="V2" s="1697"/>
      <c r="W2" s="1697"/>
      <c r="X2" s="1697"/>
      <c r="Y2" s="1697"/>
      <c r="Z2" s="1697"/>
      <c r="AA2" s="1697"/>
      <c r="AB2" s="1697"/>
      <c r="AC2" s="1697"/>
      <c r="AD2" s="1697"/>
      <c r="AE2" s="1697"/>
      <c r="AF2" s="1697"/>
      <c r="AG2" s="1697"/>
      <c r="AH2" s="1697"/>
      <c r="AI2" s="1697"/>
      <c r="AJ2" s="1697"/>
      <c r="AK2" s="1697"/>
      <c r="AL2" s="1697"/>
      <c r="AM2" s="1697"/>
      <c r="AN2" s="1697"/>
      <c r="AO2" s="1697"/>
      <c r="AP2" s="1697"/>
      <c r="AQ2" s="1697"/>
      <c r="AR2" s="1697"/>
      <c r="AS2" s="1697"/>
      <c r="AT2" s="1697"/>
      <c r="AU2" s="1697"/>
      <c r="AV2" s="1697"/>
      <c r="AW2" s="1697"/>
      <c r="AX2" s="1697"/>
      <c r="AY2" s="1697"/>
      <c r="AZ2" s="1697"/>
      <c r="BA2" s="1697"/>
      <c r="BB2" s="1697"/>
      <c r="BC2" s="1697"/>
      <c r="BD2" s="1698"/>
      <c r="BE2" s="1698"/>
      <c r="BF2" s="1698"/>
      <c r="BG2" s="1698"/>
      <c r="BH2" s="1698"/>
      <c r="BI2" s="1698"/>
      <c r="BJ2" s="1698"/>
      <c r="BK2" s="1698"/>
      <c r="BL2" s="1698"/>
      <c r="BM2" s="1698"/>
      <c r="BN2" s="1698"/>
      <c r="BO2" s="1698"/>
      <c r="BP2" s="1698"/>
      <c r="BQ2" s="1698"/>
      <c r="BR2" s="1698"/>
      <c r="BS2" s="1698"/>
      <c r="BT2" s="1698"/>
      <c r="BU2" s="1698"/>
      <c r="BV2" s="1698"/>
      <c r="BW2" s="1698"/>
      <c r="BX2" s="1698"/>
      <c r="BY2" s="1698"/>
      <c r="BZ2" s="1698"/>
      <c r="CA2" s="235"/>
      <c r="CB2" s="262"/>
      <c r="CC2" s="263"/>
      <c r="CD2" s="263"/>
      <c r="CE2" s="263"/>
      <c r="CF2" s="263"/>
      <c r="CG2" s="263"/>
      <c r="CH2" s="263"/>
      <c r="CI2" s="263"/>
      <c r="CJ2" s="263"/>
      <c r="CK2" s="263"/>
      <c r="CL2" s="263"/>
      <c r="CM2" s="263"/>
      <c r="CN2" s="263"/>
      <c r="CO2" s="263"/>
      <c r="CP2" s="263"/>
      <c r="CQ2" s="263"/>
    </row>
    <row r="3" spans="1:95" ht="6" customHeight="1">
      <c r="A3" s="501"/>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c r="AV3" s="501"/>
      <c r="AW3" s="501"/>
      <c r="AX3" s="501"/>
      <c r="AY3" s="501"/>
      <c r="AZ3" s="501"/>
      <c r="BA3" s="501"/>
      <c r="BB3" s="501"/>
      <c r="BC3" s="501"/>
      <c r="BD3" s="501"/>
      <c r="BE3" s="501"/>
      <c r="BF3" s="501"/>
      <c r="BG3" s="501"/>
      <c r="BH3" s="501"/>
      <c r="BI3" s="501"/>
      <c r="BJ3" s="501"/>
      <c r="BK3" s="501"/>
      <c r="BL3" s="501"/>
      <c r="BM3" s="501"/>
      <c r="BN3" s="501"/>
      <c r="BO3" s="501"/>
      <c r="BP3" s="501"/>
      <c r="BQ3" s="501"/>
      <c r="BR3" s="501"/>
      <c r="BS3" s="501"/>
      <c r="BT3" s="501"/>
      <c r="BU3" s="501"/>
      <c r="BV3" s="501"/>
      <c r="BW3" s="501"/>
      <c r="BX3" s="501"/>
      <c r="BY3" s="501"/>
      <c r="BZ3" s="501"/>
      <c r="CA3" s="502"/>
      <c r="CB3" s="263"/>
      <c r="CC3" s="263"/>
      <c r="CD3" s="263"/>
      <c r="CE3" s="263"/>
      <c r="CF3" s="263"/>
      <c r="CG3" s="263"/>
      <c r="CH3" s="263"/>
      <c r="CI3" s="263"/>
      <c r="CJ3" s="263"/>
      <c r="CK3" s="263"/>
      <c r="CL3" s="263"/>
      <c r="CM3" s="263"/>
      <c r="CN3" s="263"/>
      <c r="CO3" s="263"/>
      <c r="CP3" s="263"/>
      <c r="CQ3" s="263"/>
    </row>
    <row r="4" spans="1:95" ht="12" hidden="1" customHeight="1">
      <c r="A4" s="501"/>
      <c r="B4" s="1699" t="s">
        <v>390</v>
      </c>
      <c r="C4" s="1700"/>
      <c r="D4" s="1700"/>
      <c r="E4" s="1700"/>
      <c r="F4" s="1700"/>
      <c r="G4" s="1700"/>
      <c r="H4" s="1700"/>
      <c r="I4" s="1700"/>
      <c r="J4" s="1700"/>
      <c r="K4" s="1700"/>
      <c r="L4" s="1700"/>
      <c r="M4" s="1700"/>
      <c r="N4" s="1700"/>
      <c r="O4" s="1700"/>
      <c r="P4" s="1700"/>
      <c r="Q4" s="1700"/>
      <c r="R4" s="1700"/>
      <c r="S4" s="1700"/>
      <c r="T4" s="1700"/>
      <c r="U4" s="1700"/>
      <c r="V4" s="1700"/>
      <c r="W4" s="1700"/>
      <c r="X4" s="1700"/>
      <c r="Y4" s="1700"/>
      <c r="Z4" s="1700"/>
      <c r="AA4" s="1700"/>
      <c r="AB4" s="1700"/>
      <c r="AC4" s="1700"/>
      <c r="AD4" s="1700"/>
      <c r="AE4" s="1700"/>
      <c r="AF4" s="1700"/>
      <c r="AG4" s="1700"/>
      <c r="AH4" s="1700"/>
      <c r="AI4" s="1700"/>
      <c r="AJ4" s="1700"/>
      <c r="AK4" s="1700"/>
      <c r="AL4" s="1700"/>
      <c r="AM4" s="1700"/>
      <c r="AN4" s="1700"/>
      <c r="AO4" s="1700"/>
      <c r="AP4" s="1700"/>
      <c r="AQ4" s="1700"/>
      <c r="AR4" s="1700"/>
      <c r="AS4" s="1700"/>
      <c r="AT4" s="1700"/>
      <c r="AU4" s="1700"/>
      <c r="AV4" s="1700"/>
      <c r="AW4" s="1700"/>
      <c r="AX4" s="1700"/>
      <c r="AY4" s="1700"/>
      <c r="AZ4" s="1700"/>
      <c r="BA4" s="1700"/>
      <c r="BB4" s="1700"/>
      <c r="BC4" s="1700"/>
      <c r="BD4" s="1700"/>
      <c r="BE4" s="1700"/>
      <c r="BF4" s="1700"/>
      <c r="BG4" s="1700"/>
      <c r="BH4" s="1700"/>
      <c r="BI4" s="1700"/>
      <c r="BJ4" s="1700"/>
      <c r="BK4" s="1700"/>
      <c r="BL4" s="1700"/>
      <c r="BM4" s="1700"/>
      <c r="BN4" s="1700"/>
      <c r="BO4" s="1700"/>
      <c r="BP4" s="1700"/>
      <c r="BQ4" s="1700"/>
      <c r="BR4" s="1700"/>
      <c r="BS4" s="1700"/>
      <c r="BT4" s="1700"/>
      <c r="BU4" s="1700"/>
      <c r="BV4" s="1700"/>
      <c r="BW4" s="1700"/>
      <c r="BX4" s="1700"/>
      <c r="BY4" s="1700"/>
      <c r="BZ4" s="1701"/>
      <c r="CA4" s="502"/>
      <c r="CB4" s="263"/>
      <c r="CC4" s="263"/>
      <c r="CD4" s="263"/>
      <c r="CE4" s="263"/>
      <c r="CF4" s="263"/>
      <c r="CG4" s="263"/>
      <c r="CH4" s="263"/>
      <c r="CI4" s="263"/>
      <c r="CJ4" s="263"/>
      <c r="CK4" s="263"/>
      <c r="CL4" s="263"/>
      <c r="CM4" s="263"/>
      <c r="CN4" s="263"/>
      <c r="CO4" s="263"/>
      <c r="CP4" s="263"/>
      <c r="CQ4" s="263"/>
    </row>
    <row r="5" spans="1:95" ht="6" customHeight="1">
      <c r="A5" s="501"/>
      <c r="B5" s="501"/>
      <c r="C5" s="501"/>
      <c r="D5" s="501"/>
      <c r="E5" s="501"/>
      <c r="F5" s="501"/>
      <c r="G5" s="501"/>
      <c r="H5" s="501"/>
      <c r="I5" s="501"/>
      <c r="J5" s="501"/>
      <c r="K5" s="501"/>
      <c r="L5" s="501"/>
      <c r="M5" s="501"/>
      <c r="N5" s="501"/>
      <c r="O5" s="501"/>
      <c r="P5" s="501"/>
      <c r="Q5" s="501"/>
      <c r="R5" s="501"/>
      <c r="S5" s="501"/>
      <c r="T5" s="501"/>
      <c r="U5" s="501"/>
      <c r="V5" s="501"/>
      <c r="W5" s="501"/>
      <c r="X5" s="501"/>
      <c r="Y5" s="501"/>
      <c r="Z5" s="501"/>
      <c r="AA5" s="501"/>
      <c r="AB5" s="501"/>
      <c r="AC5" s="501"/>
      <c r="AD5" s="501"/>
      <c r="AE5" s="501"/>
      <c r="AF5" s="501"/>
      <c r="AG5" s="501"/>
      <c r="AH5" s="501"/>
      <c r="AI5" s="501"/>
      <c r="AJ5" s="501"/>
      <c r="AK5" s="501"/>
      <c r="AL5" s="501"/>
      <c r="AM5" s="501"/>
      <c r="AN5" s="501"/>
      <c r="AO5" s="501"/>
      <c r="AP5" s="501"/>
      <c r="AQ5" s="501"/>
      <c r="AR5" s="501"/>
      <c r="AS5" s="501"/>
      <c r="AT5" s="501"/>
      <c r="AU5" s="501"/>
      <c r="AV5" s="501"/>
      <c r="AW5" s="501"/>
      <c r="AX5" s="501"/>
      <c r="AY5" s="501"/>
      <c r="AZ5" s="501"/>
      <c r="BA5" s="501"/>
      <c r="BB5" s="501"/>
      <c r="BC5" s="501"/>
      <c r="BD5" s="501"/>
      <c r="BE5" s="501"/>
      <c r="BF5" s="501"/>
      <c r="BG5" s="501"/>
      <c r="BH5" s="501"/>
      <c r="BI5" s="501"/>
      <c r="BJ5" s="501"/>
      <c r="BK5" s="501"/>
      <c r="BL5" s="501"/>
      <c r="BM5" s="501"/>
      <c r="BN5" s="501"/>
      <c r="BO5" s="501"/>
      <c r="BP5" s="501"/>
      <c r="BQ5" s="501"/>
      <c r="BR5" s="501"/>
      <c r="BS5" s="501"/>
      <c r="BT5" s="501"/>
      <c r="BU5" s="501"/>
      <c r="BV5" s="501"/>
      <c r="BW5" s="501"/>
      <c r="BX5" s="501"/>
      <c r="BY5" s="501"/>
      <c r="BZ5" s="501"/>
      <c r="CA5" s="502"/>
      <c r="CB5" s="263"/>
      <c r="CC5" s="263"/>
      <c r="CD5" s="263"/>
      <c r="CE5" s="263"/>
      <c r="CF5" s="263"/>
      <c r="CG5" s="263"/>
      <c r="CH5" s="263"/>
      <c r="CI5" s="263"/>
      <c r="CJ5" s="263"/>
      <c r="CK5" s="263"/>
      <c r="CL5" s="263"/>
      <c r="CM5" s="263"/>
      <c r="CN5" s="263"/>
      <c r="CO5" s="263"/>
      <c r="CP5" s="263"/>
      <c r="CQ5" s="263"/>
    </row>
    <row r="6" spans="1:95" ht="18" customHeight="1">
      <c r="A6" s="501"/>
      <c r="B6" s="1593" t="s">
        <v>391</v>
      </c>
      <c r="C6" s="1594"/>
      <c r="D6" s="1594"/>
      <c r="E6" s="1594"/>
      <c r="F6" s="1594"/>
      <c r="G6" s="1594"/>
      <c r="H6" s="1594"/>
      <c r="I6" s="1594"/>
      <c r="J6" s="1594"/>
      <c r="K6" s="1594"/>
      <c r="L6" s="1594"/>
      <c r="M6" s="1594"/>
      <c r="N6" s="1594"/>
      <c r="O6" s="1594"/>
      <c r="P6" s="1594"/>
      <c r="Q6" s="1594"/>
      <c r="R6" s="1594"/>
      <c r="S6" s="1594"/>
      <c r="T6" s="1594"/>
      <c r="U6" s="1594"/>
      <c r="V6" s="1594"/>
      <c r="W6" s="1594"/>
      <c r="X6" s="1594"/>
      <c r="Y6" s="1594"/>
      <c r="Z6" s="1594"/>
      <c r="AA6" s="1594"/>
      <c r="AB6" s="1594"/>
      <c r="AC6" s="1594"/>
      <c r="AD6" s="1594"/>
      <c r="AE6" s="1594"/>
      <c r="AF6" s="1594"/>
      <c r="AG6" s="1594"/>
      <c r="AH6" s="1594"/>
      <c r="AI6" s="1594"/>
      <c r="AJ6" s="1594"/>
      <c r="AK6" s="1594"/>
      <c r="AL6" s="1594"/>
      <c r="AM6" s="1594"/>
      <c r="AN6" s="1594"/>
      <c r="AO6" s="1594"/>
      <c r="AP6" s="1594"/>
      <c r="AQ6" s="1594"/>
      <c r="AR6" s="1594"/>
      <c r="AS6" s="1594"/>
      <c r="AT6" s="1594"/>
      <c r="AU6" s="1594"/>
      <c r="AV6" s="1594"/>
      <c r="AW6" s="1594"/>
      <c r="AX6" s="1594"/>
      <c r="AY6" s="1594"/>
      <c r="AZ6" s="1594"/>
      <c r="BA6" s="1594"/>
      <c r="BB6" s="1594"/>
      <c r="BC6" s="1594"/>
      <c r="BD6" s="1594"/>
      <c r="BE6" s="1594"/>
      <c r="BF6" s="1594"/>
      <c r="BG6" s="1594"/>
      <c r="BH6" s="1594"/>
      <c r="BI6" s="1594"/>
      <c r="BJ6" s="1594"/>
      <c r="BK6" s="1594"/>
      <c r="BL6" s="1594"/>
      <c r="BM6" s="1594"/>
      <c r="BN6" s="1594"/>
      <c r="BO6" s="1594"/>
      <c r="BP6" s="1594"/>
      <c r="BQ6" s="1594"/>
      <c r="BR6" s="1594"/>
      <c r="BS6" s="1594"/>
      <c r="BT6" s="1594"/>
      <c r="BU6" s="1594"/>
      <c r="BV6" s="1594"/>
      <c r="BW6" s="1594"/>
      <c r="BX6" s="1594"/>
      <c r="BY6" s="1594"/>
      <c r="BZ6" s="1594"/>
      <c r="CA6" s="502"/>
      <c r="CB6" s="263"/>
      <c r="CC6" s="263"/>
      <c r="CD6" s="263"/>
      <c r="CE6" s="263"/>
      <c r="CF6" s="263"/>
      <c r="CG6" s="263"/>
      <c r="CH6" s="263"/>
      <c r="CI6" s="263"/>
      <c r="CJ6" s="263"/>
      <c r="CK6" s="263"/>
      <c r="CL6" s="263"/>
      <c r="CM6" s="263"/>
      <c r="CN6" s="263"/>
      <c r="CO6" s="263"/>
      <c r="CP6" s="263"/>
      <c r="CQ6" s="263"/>
    </row>
    <row r="7" spans="1:95" ht="3" customHeight="1">
      <c r="A7" s="501"/>
      <c r="B7" s="501"/>
      <c r="C7" s="501"/>
      <c r="D7" s="501"/>
      <c r="E7" s="501"/>
      <c r="F7" s="501"/>
      <c r="G7" s="501"/>
      <c r="H7" s="501"/>
      <c r="I7" s="501"/>
      <c r="J7" s="501"/>
      <c r="K7" s="501"/>
      <c r="L7" s="501"/>
      <c r="M7" s="501"/>
      <c r="N7" s="501"/>
      <c r="O7" s="501"/>
      <c r="P7" s="501"/>
      <c r="Q7" s="501"/>
      <c r="R7" s="501"/>
      <c r="S7" s="501"/>
      <c r="T7" s="501"/>
      <c r="U7" s="501"/>
      <c r="V7" s="501"/>
      <c r="W7" s="501"/>
      <c r="X7" s="501"/>
      <c r="Y7" s="501"/>
      <c r="Z7" s="501"/>
      <c r="AA7" s="501"/>
      <c r="AB7" s="501"/>
      <c r="AC7" s="501"/>
      <c r="AD7" s="501"/>
      <c r="AE7" s="501"/>
      <c r="AF7" s="501"/>
      <c r="AG7" s="501"/>
      <c r="AH7" s="501"/>
      <c r="AI7" s="501"/>
      <c r="AJ7" s="501"/>
      <c r="AK7" s="501"/>
      <c r="AL7" s="501"/>
      <c r="AM7" s="501"/>
      <c r="AN7" s="501"/>
      <c r="AO7" s="501"/>
      <c r="AP7" s="501"/>
      <c r="AQ7" s="501"/>
      <c r="AR7" s="501"/>
      <c r="AS7" s="501"/>
      <c r="AT7" s="501"/>
      <c r="AU7" s="501"/>
      <c r="AV7" s="501"/>
      <c r="AW7" s="501"/>
      <c r="AX7" s="501"/>
      <c r="AY7" s="501"/>
      <c r="AZ7" s="501"/>
      <c r="BA7" s="501"/>
      <c r="BB7" s="501"/>
      <c r="BC7" s="501"/>
      <c r="BD7" s="501"/>
      <c r="BE7" s="501"/>
      <c r="BF7" s="501"/>
      <c r="BG7" s="501"/>
      <c r="BH7" s="501"/>
      <c r="BI7" s="501"/>
      <c r="BJ7" s="501"/>
      <c r="BK7" s="501"/>
      <c r="BL7" s="501"/>
      <c r="BM7" s="501"/>
      <c r="BN7" s="501"/>
      <c r="BO7" s="501"/>
      <c r="BP7" s="501"/>
      <c r="BQ7" s="501"/>
      <c r="BR7" s="501"/>
      <c r="BS7" s="501"/>
      <c r="BT7" s="501"/>
      <c r="BU7" s="501"/>
      <c r="BV7" s="501"/>
      <c r="BW7" s="501"/>
      <c r="BX7" s="501"/>
      <c r="BY7" s="501"/>
      <c r="BZ7" s="501"/>
      <c r="CA7" s="502"/>
      <c r="CB7" s="263"/>
      <c r="CC7" s="263"/>
      <c r="CD7" s="263"/>
      <c r="CE7" s="263"/>
      <c r="CF7" s="263"/>
      <c r="CG7" s="263"/>
      <c r="CH7" s="263"/>
      <c r="CI7" s="263"/>
      <c r="CJ7" s="263"/>
      <c r="CK7" s="263"/>
      <c r="CL7" s="263"/>
      <c r="CM7" s="263"/>
      <c r="CN7" s="263"/>
      <c r="CO7" s="263"/>
      <c r="CP7" s="263"/>
      <c r="CQ7" s="263"/>
    </row>
    <row r="8" spans="1:95" s="54" customFormat="1" ht="21.75" customHeight="1">
      <c r="A8" s="501"/>
      <c r="B8" s="1578" t="s">
        <v>392</v>
      </c>
      <c r="C8" s="1579"/>
      <c r="D8" s="1579"/>
      <c r="E8" s="1579"/>
      <c r="F8" s="1579"/>
      <c r="G8" s="1579"/>
      <c r="H8" s="1579"/>
      <c r="I8" s="1579"/>
      <c r="J8" s="1579"/>
      <c r="K8" s="1579"/>
      <c r="L8" s="1579"/>
      <c r="M8" s="1579"/>
      <c r="N8" s="1579"/>
      <c r="O8" s="1579"/>
      <c r="P8" s="1579"/>
      <c r="Q8" s="1579"/>
      <c r="R8" s="1579"/>
      <c r="S8" s="1579"/>
      <c r="T8" s="1580"/>
      <c r="U8" s="1638" t="s">
        <v>393</v>
      </c>
      <c r="V8" s="1639"/>
      <c r="W8" s="1639"/>
      <c r="X8" s="1639"/>
      <c r="Y8" s="1639"/>
      <c r="Z8" s="1639"/>
      <c r="AA8" s="1639"/>
      <c r="AB8" s="1639"/>
      <c r="AC8" s="1639"/>
      <c r="AD8" s="1639"/>
      <c r="AE8" s="1639"/>
      <c r="AF8" s="1639"/>
      <c r="AG8" s="1639"/>
      <c r="AH8" s="1639"/>
      <c r="AI8" s="1639"/>
      <c r="AJ8" s="1639"/>
      <c r="AK8" s="1639"/>
      <c r="AL8" s="1639"/>
      <c r="AM8" s="1639"/>
      <c r="AN8" s="1640"/>
      <c r="AO8" s="1638" t="s">
        <v>394</v>
      </c>
      <c r="AP8" s="1639"/>
      <c r="AQ8" s="1639"/>
      <c r="AR8" s="1639"/>
      <c r="AS8" s="1639"/>
      <c r="AT8" s="1639"/>
      <c r="AU8" s="1639"/>
      <c r="AV8" s="1639"/>
      <c r="AW8" s="1639"/>
      <c r="AX8" s="1639"/>
      <c r="AY8" s="1639"/>
      <c r="AZ8" s="1639"/>
      <c r="BA8" s="1639"/>
      <c r="BB8" s="1639"/>
      <c r="BC8" s="1639"/>
      <c r="BD8" s="1639"/>
      <c r="BE8" s="1639"/>
      <c r="BF8" s="1639"/>
      <c r="BG8" s="1639"/>
      <c r="BH8" s="1640"/>
      <c r="BI8" s="1638" t="s">
        <v>395</v>
      </c>
      <c r="BJ8" s="1639"/>
      <c r="BK8" s="1639"/>
      <c r="BL8" s="1639"/>
      <c r="BM8" s="1639"/>
      <c r="BN8" s="1639"/>
      <c r="BO8" s="1639"/>
      <c r="BP8" s="1639"/>
      <c r="BQ8" s="1639"/>
      <c r="BR8" s="1639"/>
      <c r="BS8" s="1639"/>
      <c r="BT8" s="1639"/>
      <c r="BU8" s="1639"/>
      <c r="BV8" s="1639"/>
      <c r="BW8" s="1639"/>
      <c r="BX8" s="1639"/>
      <c r="BY8" s="1639"/>
      <c r="BZ8" s="1640"/>
      <c r="CA8" s="503"/>
      <c r="CB8" s="264"/>
      <c r="CC8" s="264"/>
      <c r="CD8" s="264"/>
      <c r="CE8" s="264"/>
      <c r="CF8" s="264"/>
      <c r="CG8" s="264"/>
      <c r="CH8" s="264"/>
      <c r="CI8" s="264"/>
      <c r="CJ8" s="264"/>
      <c r="CK8" s="264"/>
      <c r="CL8" s="264"/>
      <c r="CM8" s="264"/>
      <c r="CN8" s="264"/>
      <c r="CO8" s="264"/>
      <c r="CP8" s="264"/>
      <c r="CQ8" s="264"/>
    </row>
    <row r="9" spans="1:95" s="54" customFormat="1" ht="8.25" customHeight="1">
      <c r="A9" s="501"/>
      <c r="B9" s="1581"/>
      <c r="C9" s="1582"/>
      <c r="D9" s="1582"/>
      <c r="E9" s="1582"/>
      <c r="F9" s="1582"/>
      <c r="G9" s="1582"/>
      <c r="H9" s="1582"/>
      <c r="I9" s="1582"/>
      <c r="J9" s="1582"/>
      <c r="K9" s="1582"/>
      <c r="L9" s="1582"/>
      <c r="M9" s="1582"/>
      <c r="N9" s="1582"/>
      <c r="O9" s="1582"/>
      <c r="P9" s="1582"/>
      <c r="Q9" s="1582"/>
      <c r="R9" s="1582"/>
      <c r="S9" s="1582"/>
      <c r="T9" s="1583"/>
      <c r="U9" s="1595"/>
      <c r="V9" s="1596"/>
      <c r="W9" s="1596"/>
      <c r="X9" s="1596"/>
      <c r="Y9" s="1596"/>
      <c r="Z9" s="1596"/>
      <c r="AA9" s="1596"/>
      <c r="AB9" s="1596"/>
      <c r="AC9" s="1596"/>
      <c r="AD9" s="1596"/>
      <c r="AE9" s="1596"/>
      <c r="AF9" s="1596"/>
      <c r="AG9" s="1596"/>
      <c r="AH9" s="1596"/>
      <c r="AI9" s="1596"/>
      <c r="AJ9" s="1596"/>
      <c r="AK9" s="1596"/>
      <c r="AL9" s="1596"/>
      <c r="AM9" s="1596"/>
      <c r="AN9" s="1614"/>
      <c r="AO9" s="1595"/>
      <c r="AP9" s="1596"/>
      <c r="AQ9" s="1596"/>
      <c r="AR9" s="1596"/>
      <c r="AS9" s="1596"/>
      <c r="AT9" s="1596"/>
      <c r="AU9" s="1596"/>
      <c r="AV9" s="1596"/>
      <c r="AW9" s="1596"/>
      <c r="AX9" s="1596"/>
      <c r="AY9" s="1596"/>
      <c r="AZ9" s="1596"/>
      <c r="BA9" s="1596"/>
      <c r="BB9" s="1596"/>
      <c r="BC9" s="1596"/>
      <c r="BD9" s="1596"/>
      <c r="BE9" s="1596"/>
      <c r="BF9" s="1596"/>
      <c r="BG9" s="1596"/>
      <c r="BH9" s="1614"/>
      <c r="BI9" s="1595"/>
      <c r="BJ9" s="1596"/>
      <c r="BK9" s="1596"/>
      <c r="BL9" s="1596"/>
      <c r="BM9" s="1596"/>
      <c r="BN9" s="1596"/>
      <c r="BO9" s="1596"/>
      <c r="BP9" s="1596"/>
      <c r="BQ9" s="1596"/>
      <c r="BR9" s="1596"/>
      <c r="BS9" s="1596"/>
      <c r="BT9" s="1596"/>
      <c r="BU9" s="1596"/>
      <c r="BV9" s="1596"/>
      <c r="BW9" s="1596"/>
      <c r="BX9" s="1596"/>
      <c r="BY9" s="1596"/>
      <c r="BZ9" s="1614"/>
      <c r="CA9" s="503"/>
      <c r="CB9" s="264"/>
      <c r="CC9" s="264"/>
      <c r="CD9" s="264"/>
      <c r="CE9" s="264"/>
      <c r="CF9" s="264"/>
      <c r="CG9" s="264"/>
      <c r="CH9" s="264"/>
      <c r="CI9" s="264"/>
      <c r="CJ9" s="264"/>
      <c r="CK9" s="264"/>
      <c r="CL9" s="264"/>
      <c r="CM9" s="264"/>
      <c r="CN9" s="264"/>
      <c r="CO9" s="264"/>
      <c r="CP9" s="264"/>
      <c r="CQ9" s="264"/>
    </row>
    <row r="10" spans="1:95" s="256" customFormat="1" ht="18.75" customHeight="1">
      <c r="A10" s="504"/>
      <c r="B10" s="505"/>
      <c r="C10" s="1702" t="s">
        <v>586</v>
      </c>
      <c r="D10" s="1703"/>
      <c r="E10" s="1703"/>
      <c r="F10" s="1703"/>
      <c r="G10" s="1703"/>
      <c r="H10" s="1703"/>
      <c r="I10" s="1703"/>
      <c r="J10" s="1703"/>
      <c r="K10" s="1703"/>
      <c r="L10" s="1703"/>
      <c r="M10" s="1704"/>
      <c r="N10" s="1704"/>
      <c r="O10" s="1704"/>
      <c r="P10" s="1704"/>
      <c r="Q10" s="1704"/>
      <c r="R10" s="1704"/>
      <c r="S10" s="1704"/>
      <c r="T10" s="1705"/>
      <c r="U10" s="506"/>
      <c r="V10" s="1588" t="s">
        <v>396</v>
      </c>
      <c r="W10" s="1588"/>
      <c r="X10" s="1588"/>
      <c r="Y10" s="1588"/>
      <c r="Z10" s="1588"/>
      <c r="AA10" s="1588"/>
      <c r="AB10" s="1588"/>
      <c r="AC10" s="1588"/>
      <c r="AD10" s="1588"/>
      <c r="AE10" s="1588"/>
      <c r="AF10" s="1588"/>
      <c r="AG10" s="1588"/>
      <c r="AH10" s="1588"/>
      <c r="AI10" s="1588"/>
      <c r="AJ10" s="1588"/>
      <c r="AK10" s="1588"/>
      <c r="AL10" s="517"/>
      <c r="AM10" s="507"/>
      <c r="AN10" s="508"/>
      <c r="AO10" s="509"/>
      <c r="AP10" s="507"/>
      <c r="AQ10" s="1673" t="s">
        <v>397</v>
      </c>
      <c r="AR10" s="1673"/>
      <c r="AS10" s="1673"/>
      <c r="AT10" s="1673"/>
      <c r="AU10" s="1673"/>
      <c r="AV10" s="1673"/>
      <c r="AW10" s="1673"/>
      <c r="AX10" s="1673"/>
      <c r="AY10" s="1673"/>
      <c r="AZ10" s="1673"/>
      <c r="BA10" s="1673"/>
      <c r="BB10" s="1673"/>
      <c r="BC10" s="607"/>
      <c r="BD10" s="607"/>
      <c r="BE10" s="607"/>
      <c r="BF10" s="607"/>
      <c r="BG10" s="607"/>
      <c r="BH10" s="508"/>
      <c r="BI10" s="509"/>
      <c r="BJ10" s="1706" t="s">
        <v>579</v>
      </c>
      <c r="BK10" s="1706"/>
      <c r="BL10" s="1706"/>
      <c r="BM10" s="1706"/>
      <c r="BN10" s="1706"/>
      <c r="BO10" s="1706"/>
      <c r="BP10" s="1706"/>
      <c r="BQ10" s="1706"/>
      <c r="BR10" s="1706"/>
      <c r="BS10" s="1706"/>
      <c r="BT10" s="1706"/>
      <c r="BU10" s="1706"/>
      <c r="BV10" s="1706"/>
      <c r="BW10" s="1706"/>
      <c r="BX10" s="1706"/>
      <c r="BY10" s="510"/>
      <c r="BZ10" s="511"/>
      <c r="CA10" s="583"/>
      <c r="CB10" s="265"/>
      <c r="CC10" s="265"/>
      <c r="CD10" s="265"/>
      <c r="CE10" s="265"/>
      <c r="CF10" s="265"/>
      <c r="CG10" s="265"/>
      <c r="CH10" s="265"/>
      <c r="CI10" s="265"/>
      <c r="CJ10" s="265"/>
      <c r="CK10" s="265"/>
      <c r="CL10" s="265"/>
      <c r="CM10" s="265"/>
      <c r="CN10" s="265"/>
      <c r="CO10" s="265"/>
      <c r="CP10" s="265"/>
      <c r="CQ10" s="265"/>
    </row>
    <row r="11" spans="1:95" s="256" customFormat="1" ht="18.75" customHeight="1">
      <c r="A11" s="504"/>
      <c r="B11" s="505"/>
      <c r="C11" s="1600" t="s">
        <v>398</v>
      </c>
      <c r="D11" s="1686"/>
      <c r="E11" s="1686"/>
      <c r="F11" s="1686"/>
      <c r="G11" s="1686"/>
      <c r="H11" s="1686"/>
      <c r="I11" s="1686"/>
      <c r="J11" s="1686"/>
      <c r="K11" s="1686"/>
      <c r="L11" s="1686"/>
      <c r="M11" s="1704"/>
      <c r="N11" s="1704"/>
      <c r="O11" s="1704"/>
      <c r="P11" s="1704"/>
      <c r="Q11" s="1704"/>
      <c r="R11" s="1704"/>
      <c r="S11" s="1704"/>
      <c r="T11" s="1705"/>
      <c r="U11" s="506"/>
      <c r="V11" s="1588" t="s">
        <v>399</v>
      </c>
      <c r="W11" s="1588"/>
      <c r="X11" s="1588"/>
      <c r="Y11" s="1588"/>
      <c r="Z11" s="1588"/>
      <c r="AA11" s="1588"/>
      <c r="AB11" s="1588"/>
      <c r="AC11" s="1588"/>
      <c r="AD11" s="1588"/>
      <c r="AE11" s="1588"/>
      <c r="AF11" s="1588"/>
      <c r="AG11" s="1588"/>
      <c r="AH11" s="1588"/>
      <c r="AI11" s="1588"/>
      <c r="AJ11" s="1588"/>
      <c r="AK11" s="1588"/>
      <c r="AL11" s="517"/>
      <c r="AM11" s="507"/>
      <c r="AN11" s="508"/>
      <c r="AO11" s="509"/>
      <c r="AP11" s="507"/>
      <c r="AQ11" s="1673"/>
      <c r="AR11" s="1673"/>
      <c r="AS11" s="1673"/>
      <c r="AT11" s="1673"/>
      <c r="AU11" s="1673"/>
      <c r="AV11" s="1673"/>
      <c r="AW11" s="1673"/>
      <c r="AX11" s="1673"/>
      <c r="AY11" s="1673"/>
      <c r="AZ11" s="1673"/>
      <c r="BA11" s="1673"/>
      <c r="BB11" s="1673"/>
      <c r="BC11" s="607"/>
      <c r="BD11" s="607"/>
      <c r="BE11" s="607"/>
      <c r="BF11" s="607"/>
      <c r="BG11" s="607"/>
      <c r="BH11" s="508"/>
      <c r="BI11" s="509"/>
      <c r="BJ11" s="1706"/>
      <c r="BK11" s="1706"/>
      <c r="BL11" s="1706"/>
      <c r="BM11" s="1706"/>
      <c r="BN11" s="1706"/>
      <c r="BO11" s="1706"/>
      <c r="BP11" s="1706"/>
      <c r="BQ11" s="1706"/>
      <c r="BR11" s="1706"/>
      <c r="BS11" s="1706"/>
      <c r="BT11" s="1706"/>
      <c r="BU11" s="1706"/>
      <c r="BV11" s="1706"/>
      <c r="BW11" s="1706"/>
      <c r="BX11" s="1706"/>
      <c r="BY11" s="510"/>
      <c r="BZ11" s="511"/>
      <c r="CA11" s="583"/>
      <c r="CB11" s="265"/>
      <c r="CC11" s="265"/>
      <c r="CD11" s="265"/>
      <c r="CE11" s="265"/>
      <c r="CF11" s="265"/>
      <c r="CG11" s="265"/>
      <c r="CH11" s="265"/>
      <c r="CI11" s="265"/>
      <c r="CJ11" s="265"/>
      <c r="CK11" s="265"/>
      <c r="CL11" s="265"/>
      <c r="CM11" s="265"/>
      <c r="CN11" s="265"/>
      <c r="CO11" s="265"/>
      <c r="CP11" s="265"/>
      <c r="CQ11" s="265"/>
    </row>
    <row r="12" spans="1:95" s="256" customFormat="1" ht="18.75" customHeight="1">
      <c r="A12" s="504"/>
      <c r="B12" s="505"/>
      <c r="C12" s="1600" t="s">
        <v>400</v>
      </c>
      <c r="D12" s="1686"/>
      <c r="E12" s="1686"/>
      <c r="F12" s="1686"/>
      <c r="G12" s="1686"/>
      <c r="H12" s="1686"/>
      <c r="I12" s="1686"/>
      <c r="J12" s="1686"/>
      <c r="K12" s="1686"/>
      <c r="L12" s="1686"/>
      <c r="M12" s="1704"/>
      <c r="N12" s="1704"/>
      <c r="O12" s="1704"/>
      <c r="P12" s="1704"/>
      <c r="Q12" s="1704"/>
      <c r="R12" s="1704"/>
      <c r="S12" s="1704"/>
      <c r="T12" s="1705"/>
      <c r="U12" s="506"/>
      <c r="V12" s="1565" t="s">
        <v>401</v>
      </c>
      <c r="W12" s="1565"/>
      <c r="X12" s="1565"/>
      <c r="Y12" s="1565"/>
      <c r="Z12" s="1565"/>
      <c r="AA12" s="1565"/>
      <c r="AB12" s="1565"/>
      <c r="AC12" s="1565"/>
      <c r="AD12" s="1565"/>
      <c r="AE12" s="1565"/>
      <c r="AF12" s="1565"/>
      <c r="AG12" s="1565"/>
      <c r="AH12" s="1565"/>
      <c r="AI12" s="1565"/>
      <c r="AJ12" s="1565"/>
      <c r="AK12" s="1565"/>
      <c r="AL12" s="1367"/>
      <c r="AM12" s="507"/>
      <c r="AN12" s="508"/>
      <c r="AO12" s="509"/>
      <c r="AP12" s="507"/>
      <c r="AQ12" s="1673" t="s">
        <v>402</v>
      </c>
      <c r="AR12" s="1673"/>
      <c r="AS12" s="1673"/>
      <c r="AT12" s="1673"/>
      <c r="AU12" s="1673"/>
      <c r="AV12" s="1673"/>
      <c r="AW12" s="1673"/>
      <c r="AX12" s="1673"/>
      <c r="AY12" s="1673"/>
      <c r="AZ12" s="1673"/>
      <c r="BA12" s="1673"/>
      <c r="BB12" s="1673"/>
      <c r="BC12" s="607"/>
      <c r="BD12" s="607"/>
      <c r="BE12" s="607"/>
      <c r="BF12" s="607"/>
      <c r="BG12" s="607"/>
      <c r="BH12" s="508"/>
      <c r="BI12" s="509"/>
      <c r="BJ12" s="1672" t="s">
        <v>403</v>
      </c>
      <c r="BK12" s="1672"/>
      <c r="BL12" s="1672"/>
      <c r="BM12" s="1672"/>
      <c r="BN12" s="1672"/>
      <c r="BO12" s="1672"/>
      <c r="BP12" s="1672"/>
      <c r="BQ12" s="1672"/>
      <c r="BR12" s="1672"/>
      <c r="BS12" s="1672"/>
      <c r="BT12" s="1672"/>
      <c r="BU12" s="1672"/>
      <c r="BV12" s="1672"/>
      <c r="BW12" s="1672"/>
      <c r="BX12" s="1672"/>
      <c r="BY12" s="510"/>
      <c r="BZ12" s="511"/>
      <c r="CA12" s="583"/>
      <c r="CB12" s="265"/>
      <c r="CC12" s="265"/>
      <c r="CD12" s="265"/>
      <c r="CE12" s="265"/>
      <c r="CF12" s="265"/>
      <c r="CG12" s="265"/>
      <c r="CH12" s="265"/>
      <c r="CI12" s="265"/>
      <c r="CJ12" s="265"/>
      <c r="CK12" s="265"/>
      <c r="CL12" s="265"/>
      <c r="CM12" s="265"/>
      <c r="CN12" s="265"/>
      <c r="CO12" s="265"/>
      <c r="CP12" s="265"/>
      <c r="CQ12" s="265"/>
    </row>
    <row r="13" spans="1:95" s="256" customFormat="1" ht="18.75" customHeight="1">
      <c r="A13" s="504"/>
      <c r="B13" s="505"/>
      <c r="C13" s="1588" t="s">
        <v>404</v>
      </c>
      <c r="D13" s="1588"/>
      <c r="E13" s="1588"/>
      <c r="F13" s="1588"/>
      <c r="G13" s="1588"/>
      <c r="H13" s="1588"/>
      <c r="I13" s="1588"/>
      <c r="J13" s="1588"/>
      <c r="K13" s="1588"/>
      <c r="L13" s="1588"/>
      <c r="M13" s="1704"/>
      <c r="N13" s="1704"/>
      <c r="O13" s="1704"/>
      <c r="P13" s="1704"/>
      <c r="Q13" s="1704"/>
      <c r="R13" s="1704"/>
      <c r="S13" s="1704"/>
      <c r="T13" s="1705"/>
      <c r="U13" s="506"/>
      <c r="V13" s="1673" t="s">
        <v>578</v>
      </c>
      <c r="W13" s="1673"/>
      <c r="X13" s="1673"/>
      <c r="Y13" s="1673"/>
      <c r="Z13" s="1673"/>
      <c r="AA13" s="1673"/>
      <c r="AB13" s="1673"/>
      <c r="AC13" s="1673"/>
      <c r="AD13" s="1673"/>
      <c r="AE13" s="1673"/>
      <c r="AF13" s="1673"/>
      <c r="AG13" s="1673"/>
      <c r="AH13" s="1673"/>
      <c r="AI13" s="1673"/>
      <c r="AJ13" s="1673"/>
      <c r="AK13" s="1673"/>
      <c r="AL13" s="517"/>
      <c r="AM13" s="507"/>
      <c r="AN13" s="508"/>
      <c r="AO13" s="509"/>
      <c r="AP13" s="507"/>
      <c r="AQ13" s="1673"/>
      <c r="AR13" s="1673"/>
      <c r="AS13" s="1673"/>
      <c r="AT13" s="1673"/>
      <c r="AU13" s="1673"/>
      <c r="AV13" s="1673"/>
      <c r="AW13" s="1673"/>
      <c r="AX13" s="1673"/>
      <c r="AY13" s="1673"/>
      <c r="AZ13" s="1673"/>
      <c r="BA13" s="1673"/>
      <c r="BB13" s="1673"/>
      <c r="BC13" s="607"/>
      <c r="BD13" s="607"/>
      <c r="BE13" s="607"/>
      <c r="BF13" s="607"/>
      <c r="BG13" s="607"/>
      <c r="BH13" s="507"/>
      <c r="BI13" s="509"/>
      <c r="BJ13" s="1672" t="s">
        <v>580</v>
      </c>
      <c r="BK13" s="1672"/>
      <c r="BL13" s="1672"/>
      <c r="BM13" s="1672"/>
      <c r="BN13" s="1672"/>
      <c r="BO13" s="1672"/>
      <c r="BP13" s="1672"/>
      <c r="BQ13" s="1672"/>
      <c r="BR13" s="1672"/>
      <c r="BS13" s="1672"/>
      <c r="BT13" s="1672"/>
      <c r="BU13" s="1672"/>
      <c r="BV13" s="1672"/>
      <c r="BW13" s="1672"/>
      <c r="BX13" s="1672"/>
      <c r="BY13" s="510"/>
      <c r="BZ13" s="511"/>
      <c r="CA13" s="583"/>
      <c r="CB13" s="265"/>
      <c r="CC13" s="265"/>
      <c r="CD13" s="265"/>
      <c r="CE13" s="265"/>
      <c r="CF13" s="265"/>
      <c r="CG13" s="265"/>
      <c r="CH13" s="265"/>
      <c r="CI13" s="265"/>
      <c r="CJ13" s="265"/>
      <c r="CK13" s="265"/>
      <c r="CL13" s="265"/>
      <c r="CM13" s="265"/>
      <c r="CN13" s="265"/>
      <c r="CO13" s="265"/>
      <c r="CP13" s="265"/>
      <c r="CQ13" s="265"/>
    </row>
    <row r="14" spans="1:95" s="256" customFormat="1" ht="15.75" customHeight="1">
      <c r="A14" s="583"/>
      <c r="B14" s="505"/>
      <c r="C14" s="1600" t="s">
        <v>405</v>
      </c>
      <c r="D14" s="1686"/>
      <c r="E14" s="1686"/>
      <c r="F14" s="1686"/>
      <c r="G14" s="1686"/>
      <c r="H14" s="1686"/>
      <c r="I14" s="1686"/>
      <c r="J14" s="1686"/>
      <c r="K14" s="1686"/>
      <c r="L14" s="1686"/>
      <c r="M14" s="1704"/>
      <c r="N14" s="1704"/>
      <c r="O14" s="1704"/>
      <c r="P14" s="1704"/>
      <c r="Q14" s="1704"/>
      <c r="R14" s="1704"/>
      <c r="S14" s="1704"/>
      <c r="T14" s="1705"/>
      <c r="U14" s="506"/>
      <c r="V14" s="1673"/>
      <c r="W14" s="1673"/>
      <c r="X14" s="1673"/>
      <c r="Y14" s="1673"/>
      <c r="Z14" s="1673"/>
      <c r="AA14" s="1673"/>
      <c r="AB14" s="1673"/>
      <c r="AC14" s="1673"/>
      <c r="AD14" s="1673"/>
      <c r="AE14" s="1673"/>
      <c r="AF14" s="1673"/>
      <c r="AG14" s="1673"/>
      <c r="AH14" s="1673"/>
      <c r="AI14" s="1673"/>
      <c r="AJ14" s="1673"/>
      <c r="AK14" s="1673"/>
      <c r="AL14" s="517"/>
      <c r="AM14" s="507"/>
      <c r="AN14" s="508"/>
      <c r="AO14" s="509"/>
      <c r="AP14" s="507"/>
      <c r="AQ14" s="1673" t="s">
        <v>406</v>
      </c>
      <c r="AR14" s="1673"/>
      <c r="AS14" s="1673"/>
      <c r="AT14" s="1673"/>
      <c r="AU14" s="1673"/>
      <c r="AV14" s="1673"/>
      <c r="AW14" s="1673"/>
      <c r="AX14" s="1673"/>
      <c r="AY14" s="1673"/>
      <c r="AZ14" s="1673"/>
      <c r="BA14" s="1673"/>
      <c r="BB14" s="1673"/>
      <c r="BC14" s="607"/>
      <c r="BD14" s="607"/>
      <c r="BE14" s="607"/>
      <c r="BF14" s="607"/>
      <c r="BG14" s="607"/>
      <c r="BH14" s="512"/>
      <c r="BI14" s="509"/>
      <c r="BJ14" s="1672" t="s">
        <v>407</v>
      </c>
      <c r="BK14" s="1672"/>
      <c r="BL14" s="1672"/>
      <c r="BM14" s="1672"/>
      <c r="BN14" s="1557"/>
      <c r="BO14" s="1558"/>
      <c r="BP14" s="1558"/>
      <c r="BQ14" s="1558"/>
      <c r="BR14" s="1558"/>
      <c r="BS14" s="1558"/>
      <c r="BT14" s="1558"/>
      <c r="BU14" s="1558"/>
      <c r="BV14" s="1558"/>
      <c r="BW14" s="1558"/>
      <c r="BX14" s="1559"/>
      <c r="BY14" s="510"/>
      <c r="BZ14" s="513"/>
      <c r="CA14" s="583"/>
      <c r="CB14" s="265"/>
      <c r="CC14" s="265"/>
      <c r="CD14" s="265"/>
      <c r="CE14" s="265"/>
      <c r="CF14" s="265"/>
      <c r="CG14" s="265"/>
      <c r="CH14" s="265"/>
      <c r="CI14" s="265"/>
      <c r="CJ14" s="265"/>
      <c r="CK14" s="265"/>
      <c r="CL14" s="265"/>
      <c r="CM14" s="265"/>
      <c r="CN14" s="265"/>
      <c r="CO14" s="265"/>
      <c r="CP14" s="265"/>
      <c r="CQ14" s="265"/>
    </row>
    <row r="15" spans="1:95" s="256" customFormat="1" ht="3" customHeight="1">
      <c r="A15" s="583"/>
      <c r="B15" s="505"/>
      <c r="C15" s="514"/>
      <c r="D15" s="515"/>
      <c r="E15" s="515"/>
      <c r="F15" s="515"/>
      <c r="G15" s="515"/>
      <c r="H15" s="515"/>
      <c r="I15" s="515"/>
      <c r="J15" s="515"/>
      <c r="K15" s="515"/>
      <c r="L15" s="515"/>
      <c r="M15" s="1704"/>
      <c r="N15" s="1704"/>
      <c r="O15" s="1704"/>
      <c r="P15" s="1704"/>
      <c r="Q15" s="1704"/>
      <c r="R15" s="1704"/>
      <c r="S15" s="1704"/>
      <c r="T15" s="1705"/>
      <c r="U15" s="506"/>
      <c r="V15" s="1673" t="s">
        <v>408</v>
      </c>
      <c r="W15" s="1673"/>
      <c r="X15" s="1673"/>
      <c r="Y15" s="1673"/>
      <c r="Z15" s="1673"/>
      <c r="AA15" s="1673"/>
      <c r="AB15" s="1673"/>
      <c r="AC15" s="1673"/>
      <c r="AD15" s="1673"/>
      <c r="AE15" s="1673"/>
      <c r="AF15" s="1673"/>
      <c r="AG15" s="1673"/>
      <c r="AH15" s="1673"/>
      <c r="AI15" s="1673"/>
      <c r="AJ15" s="1673"/>
      <c r="AK15" s="1673"/>
      <c r="AL15" s="1673"/>
      <c r="AM15" s="507"/>
      <c r="AN15" s="508"/>
      <c r="AO15" s="509"/>
      <c r="AP15" s="507"/>
      <c r="AQ15" s="1673"/>
      <c r="AR15" s="1673"/>
      <c r="AS15" s="1673"/>
      <c r="AT15" s="1673"/>
      <c r="AU15" s="1673"/>
      <c r="AV15" s="1673"/>
      <c r="AW15" s="1673"/>
      <c r="AX15" s="1673"/>
      <c r="AY15" s="1673"/>
      <c r="AZ15" s="1673"/>
      <c r="BA15" s="1673"/>
      <c r="BB15" s="1673"/>
      <c r="BC15" s="607"/>
      <c r="BD15" s="607"/>
      <c r="BE15" s="607"/>
      <c r="BF15" s="607"/>
      <c r="BG15" s="607"/>
      <c r="BH15" s="512"/>
      <c r="BI15" s="509"/>
      <c r="BJ15" s="507"/>
      <c r="BK15" s="507"/>
      <c r="BL15" s="512"/>
      <c r="BM15" s="512"/>
      <c r="BN15" s="512"/>
      <c r="BO15" s="1554" t="s">
        <v>409</v>
      </c>
      <c r="BP15" s="1554"/>
      <c r="BQ15" s="1554"/>
      <c r="BR15" s="1554"/>
      <c r="BS15" s="1554"/>
      <c r="BT15" s="1554"/>
      <c r="BU15" s="1554"/>
      <c r="BV15" s="1554"/>
      <c r="BW15" s="1554"/>
      <c r="BX15" s="510"/>
      <c r="BY15" s="510"/>
      <c r="BZ15" s="513"/>
      <c r="CA15" s="583"/>
      <c r="CB15" s="265"/>
      <c r="CC15" s="265"/>
      <c r="CD15" s="265"/>
      <c r="CE15" s="265"/>
      <c r="CF15" s="265"/>
      <c r="CG15" s="265"/>
      <c r="CH15" s="265"/>
      <c r="CI15" s="265"/>
      <c r="CJ15" s="265"/>
      <c r="CK15" s="265"/>
      <c r="CL15" s="265"/>
      <c r="CM15" s="265"/>
      <c r="CN15" s="265"/>
      <c r="CO15" s="265"/>
      <c r="CP15" s="265"/>
      <c r="CQ15" s="265"/>
    </row>
    <row r="16" spans="1:95" s="256" customFormat="1" ht="20.25" customHeight="1">
      <c r="A16" s="583"/>
      <c r="B16" s="505"/>
      <c r="C16" s="515"/>
      <c r="D16" s="1557"/>
      <c r="E16" s="1566"/>
      <c r="F16" s="1566"/>
      <c r="G16" s="1566"/>
      <c r="H16" s="1566"/>
      <c r="I16" s="1566"/>
      <c r="J16" s="1566"/>
      <c r="K16" s="1566"/>
      <c r="L16" s="1566"/>
      <c r="M16" s="1566"/>
      <c r="N16" s="1566"/>
      <c r="O16" s="1566"/>
      <c r="P16" s="1566"/>
      <c r="Q16" s="1566"/>
      <c r="R16" s="1567"/>
      <c r="S16" s="510"/>
      <c r="T16" s="515"/>
      <c r="U16" s="506"/>
      <c r="V16" s="1673"/>
      <c r="W16" s="1673"/>
      <c r="X16" s="1673"/>
      <c r="Y16" s="1673"/>
      <c r="Z16" s="1673"/>
      <c r="AA16" s="1673"/>
      <c r="AB16" s="1673"/>
      <c r="AC16" s="1673"/>
      <c r="AD16" s="1673"/>
      <c r="AE16" s="1673"/>
      <c r="AF16" s="1673"/>
      <c r="AG16" s="1673"/>
      <c r="AH16" s="1673"/>
      <c r="AI16" s="1673"/>
      <c r="AJ16" s="1673"/>
      <c r="AK16" s="1673"/>
      <c r="AL16" s="1673"/>
      <c r="AM16" s="507"/>
      <c r="AN16" s="508"/>
      <c r="AO16" s="509"/>
      <c r="AP16" s="507"/>
      <c r="AQ16" s="1673"/>
      <c r="AR16" s="1673"/>
      <c r="AS16" s="1673"/>
      <c r="AT16" s="1673"/>
      <c r="AU16" s="1673"/>
      <c r="AV16" s="1673"/>
      <c r="AW16" s="1673"/>
      <c r="AX16" s="1673"/>
      <c r="AY16" s="1673"/>
      <c r="AZ16" s="1673"/>
      <c r="BA16" s="1673"/>
      <c r="BB16" s="1673"/>
      <c r="BC16" s="607"/>
      <c r="BD16" s="607"/>
      <c r="BE16" s="607"/>
      <c r="BF16" s="607"/>
      <c r="BG16" s="607"/>
      <c r="BH16" s="507"/>
      <c r="BI16" s="509"/>
      <c r="BJ16" s="507"/>
      <c r="BK16" s="507"/>
      <c r="BL16" s="507"/>
      <c r="BM16" s="507"/>
      <c r="BN16" s="507"/>
      <c r="BO16" s="1555"/>
      <c r="BP16" s="1555"/>
      <c r="BQ16" s="1555"/>
      <c r="BR16" s="1555"/>
      <c r="BS16" s="1555"/>
      <c r="BT16" s="1555"/>
      <c r="BU16" s="1555"/>
      <c r="BV16" s="1555"/>
      <c r="BW16" s="1555"/>
      <c r="BX16" s="507"/>
      <c r="BY16" s="507"/>
      <c r="BZ16" s="508"/>
      <c r="CA16" s="583"/>
      <c r="CB16" s="265"/>
      <c r="CC16" s="265"/>
      <c r="CD16" s="265"/>
      <c r="CE16" s="265"/>
      <c r="CF16" s="265"/>
      <c r="CG16" s="265"/>
      <c r="CH16" s="265"/>
      <c r="CI16" s="265"/>
      <c r="CJ16" s="265"/>
      <c r="CK16" s="265"/>
      <c r="CL16" s="265"/>
      <c r="CM16" s="265"/>
      <c r="CN16" s="265"/>
      <c r="CO16" s="265"/>
      <c r="CP16" s="265"/>
      <c r="CQ16" s="265"/>
    </row>
    <row r="17" spans="1:95" s="256" customFormat="1" ht="3" customHeight="1">
      <c r="A17" s="583"/>
      <c r="B17" s="505"/>
      <c r="C17" s="515"/>
      <c r="D17" s="507"/>
      <c r="E17" s="507"/>
      <c r="F17" s="507"/>
      <c r="G17" s="507"/>
      <c r="H17" s="507"/>
      <c r="I17" s="507"/>
      <c r="J17" s="507"/>
      <c r="K17" s="507"/>
      <c r="L17" s="507"/>
      <c r="M17" s="507"/>
      <c r="N17" s="507"/>
      <c r="O17" s="507"/>
      <c r="P17" s="507"/>
      <c r="Q17" s="507"/>
      <c r="R17" s="510"/>
      <c r="S17" s="510"/>
      <c r="T17" s="515"/>
      <c r="U17" s="506"/>
      <c r="V17" s="518"/>
      <c r="W17" s="516"/>
      <c r="X17" s="516"/>
      <c r="Y17" s="516"/>
      <c r="Z17" s="516"/>
      <c r="AA17" s="516"/>
      <c r="AB17" s="516"/>
      <c r="AC17" s="516"/>
      <c r="AD17" s="516"/>
      <c r="AE17" s="516"/>
      <c r="AF17" s="516"/>
      <c r="AG17" s="516"/>
      <c r="AH17" s="516"/>
      <c r="AI17" s="516"/>
      <c r="AJ17" s="516"/>
      <c r="AK17" s="516"/>
      <c r="AL17" s="516"/>
      <c r="AM17" s="507"/>
      <c r="AN17" s="508"/>
      <c r="AO17" s="509"/>
      <c r="AP17" s="507"/>
      <c r="AQ17" s="1685" t="s">
        <v>407</v>
      </c>
      <c r="AR17" s="1686"/>
      <c r="AS17" s="1686"/>
      <c r="AT17" s="1686"/>
      <c r="AU17" s="516"/>
      <c r="AV17" s="516"/>
      <c r="AW17" s="516"/>
      <c r="AX17" s="516"/>
      <c r="AY17" s="516"/>
      <c r="AZ17" s="516"/>
      <c r="BA17" s="516"/>
      <c r="BB17" s="516"/>
      <c r="BC17" s="512"/>
      <c r="BD17" s="507"/>
      <c r="BE17" s="607"/>
      <c r="BF17" s="607"/>
      <c r="BG17" s="607"/>
      <c r="BH17" s="507"/>
      <c r="BI17" s="509"/>
      <c r="BJ17" s="507"/>
      <c r="BK17" s="507"/>
      <c r="BL17" s="507"/>
      <c r="BM17" s="507"/>
      <c r="BN17" s="507"/>
      <c r="BO17" s="507"/>
      <c r="BP17" s="507"/>
      <c r="BQ17" s="507"/>
      <c r="BR17" s="507"/>
      <c r="BS17" s="507"/>
      <c r="BT17" s="507"/>
      <c r="BU17" s="507"/>
      <c r="BV17" s="507"/>
      <c r="BW17" s="507"/>
      <c r="BX17" s="507"/>
      <c r="BY17" s="507"/>
      <c r="BZ17" s="508"/>
      <c r="CA17" s="583"/>
      <c r="CB17" s="265"/>
      <c r="CC17" s="265"/>
      <c r="CD17" s="265"/>
      <c r="CE17" s="265"/>
      <c r="CF17" s="265"/>
      <c r="CG17" s="265"/>
      <c r="CH17" s="265"/>
      <c r="CI17" s="265"/>
      <c r="CJ17" s="265"/>
      <c r="CK17" s="265"/>
      <c r="CL17" s="265"/>
      <c r="CM17" s="265"/>
      <c r="CN17" s="265"/>
      <c r="CO17" s="265"/>
      <c r="CP17" s="265"/>
      <c r="CQ17" s="265"/>
    </row>
    <row r="18" spans="1:95" s="54" customFormat="1" ht="13.5" customHeight="1">
      <c r="A18" s="503"/>
      <c r="B18" s="505"/>
      <c r="C18" s="1585" t="s">
        <v>410</v>
      </c>
      <c r="D18" s="1687"/>
      <c r="E18" s="1687"/>
      <c r="F18" s="1687"/>
      <c r="G18" s="1687"/>
      <c r="H18" s="1687"/>
      <c r="I18" s="1687"/>
      <c r="J18" s="1687"/>
      <c r="K18" s="1687"/>
      <c r="L18" s="1687"/>
      <c r="M18" s="510"/>
      <c r="N18" s="510"/>
      <c r="O18" s="1618" t="s">
        <v>411</v>
      </c>
      <c r="P18" s="1688"/>
      <c r="Q18" s="1688"/>
      <c r="R18" s="1688"/>
      <c r="S18" s="1689"/>
      <c r="T18" s="508"/>
      <c r="U18" s="506"/>
      <c r="V18" s="1565" t="s">
        <v>412</v>
      </c>
      <c r="W18" s="1565"/>
      <c r="X18" s="1565"/>
      <c r="Y18" s="1565"/>
      <c r="Z18" s="1565"/>
      <c r="AA18" s="1565"/>
      <c r="AB18" s="1565"/>
      <c r="AC18" s="1565"/>
      <c r="AD18" s="1565"/>
      <c r="AE18" s="1565"/>
      <c r="AF18" s="1565"/>
      <c r="AG18" s="1565"/>
      <c r="AH18" s="1565"/>
      <c r="AI18" s="1565"/>
      <c r="AJ18" s="1565"/>
      <c r="AK18" s="1565"/>
      <c r="AL18" s="517"/>
      <c r="AM18" s="507"/>
      <c r="AN18" s="508"/>
      <c r="AO18" s="509"/>
      <c r="AP18" s="507"/>
      <c r="AQ18" s="1686"/>
      <c r="AR18" s="1686"/>
      <c r="AS18" s="1686"/>
      <c r="AT18" s="1686"/>
      <c r="AU18" s="1557"/>
      <c r="AV18" s="1558"/>
      <c r="AW18" s="1558"/>
      <c r="AX18" s="1558"/>
      <c r="AY18" s="1558"/>
      <c r="AZ18" s="1558"/>
      <c r="BA18" s="1558"/>
      <c r="BB18" s="1559"/>
      <c r="BC18" s="607"/>
      <c r="BD18" s="507"/>
      <c r="BE18" s="607"/>
      <c r="BF18" s="607"/>
      <c r="BG18" s="607"/>
      <c r="BH18" s="508"/>
      <c r="BI18" s="509"/>
      <c r="BJ18" s="507"/>
      <c r="BK18" s="507"/>
      <c r="BL18" s="507"/>
      <c r="BM18" s="507"/>
      <c r="BN18" s="507"/>
      <c r="BO18" s="507"/>
      <c r="BP18" s="507"/>
      <c r="BQ18" s="507"/>
      <c r="BR18" s="507"/>
      <c r="BS18" s="507"/>
      <c r="BT18" s="507"/>
      <c r="BU18" s="507"/>
      <c r="BV18" s="507"/>
      <c r="BW18" s="507"/>
      <c r="BX18" s="507"/>
      <c r="BY18" s="507"/>
      <c r="BZ18" s="508"/>
      <c r="CA18" s="503"/>
      <c r="CB18" s="264"/>
      <c r="CC18" s="264"/>
      <c r="CD18" s="264"/>
      <c r="CE18" s="264"/>
      <c r="CF18" s="264"/>
      <c r="CG18" s="264"/>
      <c r="CH18" s="264"/>
      <c r="CI18" s="264"/>
      <c r="CJ18" s="264"/>
      <c r="CK18" s="264"/>
      <c r="CL18" s="264"/>
      <c r="CM18" s="264"/>
      <c r="CN18" s="264"/>
      <c r="CO18" s="264"/>
      <c r="CP18" s="264"/>
      <c r="CQ18" s="264"/>
    </row>
    <row r="19" spans="1:95" s="54" customFormat="1" ht="3" customHeight="1">
      <c r="A19" s="503"/>
      <c r="B19" s="505"/>
      <c r="C19" s="1585"/>
      <c r="D19" s="1687"/>
      <c r="E19" s="1687"/>
      <c r="F19" s="1687"/>
      <c r="G19" s="1687"/>
      <c r="H19" s="1687"/>
      <c r="I19" s="1687"/>
      <c r="J19" s="1687"/>
      <c r="K19" s="1687"/>
      <c r="L19" s="1687"/>
      <c r="M19" s="510"/>
      <c r="N19" s="510"/>
      <c r="O19" s="1690"/>
      <c r="P19" s="1691"/>
      <c r="Q19" s="1691"/>
      <c r="R19" s="1691"/>
      <c r="S19" s="1692"/>
      <c r="T19" s="508"/>
      <c r="U19" s="506"/>
      <c r="V19" s="516"/>
      <c r="W19" s="519"/>
      <c r="X19" s="516"/>
      <c r="Y19" s="516"/>
      <c r="Z19" s="516"/>
      <c r="AA19" s="516"/>
      <c r="AB19" s="516"/>
      <c r="AC19" s="516"/>
      <c r="AD19" s="516"/>
      <c r="AE19" s="516"/>
      <c r="AF19" s="516"/>
      <c r="AG19" s="516"/>
      <c r="AH19" s="516"/>
      <c r="AI19" s="516"/>
      <c r="AJ19" s="516"/>
      <c r="AK19" s="516"/>
      <c r="AL19" s="517"/>
      <c r="AM19" s="507"/>
      <c r="AN19" s="508"/>
      <c r="AO19" s="509"/>
      <c r="AP19" s="507"/>
      <c r="AQ19" s="1686"/>
      <c r="AR19" s="1686"/>
      <c r="AS19" s="1686"/>
      <c r="AT19" s="1686"/>
      <c r="AU19" s="517"/>
      <c r="AV19" s="517"/>
      <c r="AW19" s="517"/>
      <c r="AX19" s="517"/>
      <c r="AY19" s="517"/>
      <c r="AZ19" s="517"/>
      <c r="BA19" s="517"/>
      <c r="BB19" s="517"/>
      <c r="BC19" s="607"/>
      <c r="BD19" s="507"/>
      <c r="BE19" s="607"/>
      <c r="BF19" s="607"/>
      <c r="BG19" s="607"/>
      <c r="BH19" s="508"/>
      <c r="BI19" s="509"/>
      <c r="BJ19" s="507"/>
      <c r="BK19" s="507"/>
      <c r="BL19" s="507"/>
      <c r="BM19" s="507"/>
      <c r="BN19" s="507"/>
      <c r="BO19" s="507"/>
      <c r="BP19" s="507"/>
      <c r="BQ19" s="507"/>
      <c r="BR19" s="507"/>
      <c r="BS19" s="507"/>
      <c r="BT19" s="507"/>
      <c r="BU19" s="507"/>
      <c r="BV19" s="507"/>
      <c r="BW19" s="507"/>
      <c r="BX19" s="507"/>
      <c r="BY19" s="507"/>
      <c r="BZ19" s="508"/>
      <c r="CA19" s="503"/>
      <c r="CB19" s="264"/>
      <c r="CC19" s="264"/>
      <c r="CD19" s="264"/>
      <c r="CE19" s="264"/>
      <c r="CF19" s="264"/>
      <c r="CG19" s="264"/>
      <c r="CH19" s="264"/>
      <c r="CI19" s="264"/>
      <c r="CJ19" s="264"/>
      <c r="CK19" s="264"/>
      <c r="CL19" s="264"/>
      <c r="CM19" s="264"/>
      <c r="CN19" s="264"/>
      <c r="CO19" s="264"/>
      <c r="CP19" s="264"/>
      <c r="CQ19" s="264"/>
    </row>
    <row r="20" spans="1:95" s="54" customFormat="1" ht="15.75" customHeight="1">
      <c r="A20" s="503"/>
      <c r="B20" s="505"/>
      <c r="C20" s="1686"/>
      <c r="D20" s="1686"/>
      <c r="E20" s="1686"/>
      <c r="F20" s="1686"/>
      <c r="G20" s="1686"/>
      <c r="H20" s="1686"/>
      <c r="I20" s="1686"/>
      <c r="J20" s="1686"/>
      <c r="K20" s="1686"/>
      <c r="L20" s="1686"/>
      <c r="M20" s="512"/>
      <c r="N20" s="512"/>
      <c r="O20" s="1693"/>
      <c r="P20" s="1694"/>
      <c r="Q20" s="1694"/>
      <c r="R20" s="1694"/>
      <c r="S20" s="1695"/>
      <c r="T20" s="508"/>
      <c r="U20" s="506"/>
      <c r="V20" s="1588" t="s">
        <v>413</v>
      </c>
      <c r="W20" s="1588"/>
      <c r="X20" s="1588"/>
      <c r="Y20" s="1588"/>
      <c r="Z20" s="1590"/>
      <c r="AA20" s="1591"/>
      <c r="AB20" s="1591"/>
      <c r="AC20" s="1591"/>
      <c r="AD20" s="1591"/>
      <c r="AE20" s="1591"/>
      <c r="AF20" s="1591"/>
      <c r="AG20" s="1591"/>
      <c r="AH20" s="1591"/>
      <c r="AI20" s="1591"/>
      <c r="AJ20" s="1591"/>
      <c r="AK20" s="1592"/>
      <c r="AL20" s="517"/>
      <c r="AM20" s="507"/>
      <c r="AN20" s="508"/>
      <c r="AO20" s="509"/>
      <c r="AP20" s="507"/>
      <c r="AQ20" s="1672" t="s">
        <v>414</v>
      </c>
      <c r="AR20" s="1672"/>
      <c r="AS20" s="1672"/>
      <c r="AT20" s="1672"/>
      <c r="AU20" s="1672"/>
      <c r="AV20" s="1672"/>
      <c r="AW20" s="1672"/>
      <c r="AX20" s="1672"/>
      <c r="AY20" s="1672"/>
      <c r="AZ20" s="1672"/>
      <c r="BA20" s="1672"/>
      <c r="BB20" s="1672"/>
      <c r="BC20" s="607"/>
      <c r="BD20" s="507"/>
      <c r="BE20" s="607"/>
      <c r="BF20" s="607"/>
      <c r="BG20" s="607"/>
      <c r="BH20" s="508"/>
      <c r="BI20" s="509"/>
      <c r="BJ20" s="507"/>
      <c r="BK20" s="507"/>
      <c r="BL20" s="507"/>
      <c r="BM20" s="507"/>
      <c r="BN20" s="507"/>
      <c r="BO20" s="507"/>
      <c r="BP20" s="507"/>
      <c r="BQ20" s="507"/>
      <c r="BR20" s="507"/>
      <c r="BS20" s="507"/>
      <c r="BT20" s="507"/>
      <c r="BU20" s="507"/>
      <c r="BV20" s="507"/>
      <c r="BW20" s="507"/>
      <c r="BX20" s="507"/>
      <c r="BY20" s="507"/>
      <c r="BZ20" s="508"/>
      <c r="CA20" s="503"/>
      <c r="CB20" s="264"/>
      <c r="CC20" s="264"/>
      <c r="CD20" s="264"/>
      <c r="CE20" s="264"/>
      <c r="CF20" s="264"/>
      <c r="CG20" s="264"/>
      <c r="CH20" s="264"/>
      <c r="CI20" s="264"/>
      <c r="CJ20" s="264"/>
      <c r="CK20" s="264"/>
      <c r="CL20" s="264"/>
      <c r="CM20" s="264"/>
      <c r="CN20" s="264"/>
      <c r="CO20" s="264"/>
      <c r="CP20" s="264"/>
      <c r="CQ20" s="264"/>
    </row>
    <row r="21" spans="1:95" s="54" customFormat="1" ht="10.5" customHeight="1">
      <c r="A21" s="503"/>
      <c r="B21" s="505"/>
      <c r="C21" s="503"/>
      <c r="D21" s="503"/>
      <c r="E21" s="503"/>
      <c r="F21" s="503"/>
      <c r="G21" s="503"/>
      <c r="H21" s="503"/>
      <c r="I21" s="503"/>
      <c r="J21" s="503"/>
      <c r="K21" s="503"/>
      <c r="L21" s="503"/>
      <c r="M21" s="503"/>
      <c r="N21" s="501"/>
      <c r="O21" s="501"/>
      <c r="P21" s="520"/>
      <c r="Q21" s="520"/>
      <c r="R21" s="520"/>
      <c r="S21" s="520"/>
      <c r="T21" s="501"/>
      <c r="U21" s="506"/>
      <c r="V21" s="521"/>
      <c r="W21" s="522"/>
      <c r="X21" s="522"/>
      <c r="Y21" s="522"/>
      <c r="Z21" s="522"/>
      <c r="AA21" s="522"/>
      <c r="AB21" s="522"/>
      <c r="AC21" s="522"/>
      <c r="AD21" s="522"/>
      <c r="AE21" s="522"/>
      <c r="AF21" s="522"/>
      <c r="AG21" s="522"/>
      <c r="AH21" s="522"/>
      <c r="AI21" s="522"/>
      <c r="AJ21" s="522"/>
      <c r="AK21" s="522"/>
      <c r="AL21" s="501"/>
      <c r="AM21" s="501"/>
      <c r="AN21" s="523"/>
      <c r="AO21" s="524"/>
      <c r="AP21" s="501"/>
      <c r="AQ21" s="517"/>
      <c r="AR21" s="501"/>
      <c r="AS21" s="501"/>
      <c r="AT21" s="501"/>
      <c r="AU21" s="1630" t="s">
        <v>577</v>
      </c>
      <c r="AV21" s="1631"/>
      <c r="AW21" s="1631"/>
      <c r="AX21" s="1631"/>
      <c r="AY21" s="1631"/>
      <c r="AZ21" s="1631"/>
      <c r="BA21" s="1632"/>
      <c r="BB21" s="521"/>
      <c r="BC21" s="521"/>
      <c r="BD21" s="521"/>
      <c r="BE21" s="607"/>
      <c r="BF21" s="607"/>
      <c r="BG21" s="607"/>
      <c r="BH21" s="501"/>
      <c r="BI21" s="509"/>
      <c r="BJ21" s="507"/>
      <c r="BK21" s="507"/>
      <c r="BL21" s="507"/>
      <c r="BM21" s="507"/>
      <c r="BN21" s="507"/>
      <c r="BO21" s="507"/>
      <c r="BP21" s="507"/>
      <c r="BQ21" s="507"/>
      <c r="BR21" s="507"/>
      <c r="BS21" s="507"/>
      <c r="BT21" s="507"/>
      <c r="BU21" s="507"/>
      <c r="BV21" s="507"/>
      <c r="BW21" s="507"/>
      <c r="BX21" s="507"/>
      <c r="BY21" s="507"/>
      <c r="BZ21" s="508"/>
      <c r="CA21" s="503"/>
      <c r="CB21" s="264"/>
      <c r="CC21" s="264"/>
      <c r="CD21" s="264"/>
      <c r="CE21" s="264"/>
      <c r="CF21" s="264"/>
      <c r="CG21" s="264"/>
      <c r="CH21" s="264"/>
      <c r="CI21" s="264"/>
      <c r="CJ21" s="264"/>
      <c r="CK21" s="264"/>
      <c r="CL21" s="264"/>
      <c r="CM21" s="264"/>
      <c r="CN21" s="264"/>
      <c r="CO21" s="264"/>
      <c r="CP21" s="264"/>
      <c r="CQ21" s="264"/>
    </row>
    <row r="22" spans="1:95" ht="3" customHeight="1">
      <c r="A22" s="502"/>
      <c r="B22" s="525"/>
      <c r="C22" s="526"/>
      <c r="D22" s="526"/>
      <c r="E22" s="526"/>
      <c r="F22" s="526"/>
      <c r="G22" s="526"/>
      <c r="H22" s="526"/>
      <c r="I22" s="526"/>
      <c r="J22" s="526"/>
      <c r="K22" s="526"/>
      <c r="L22" s="526"/>
      <c r="M22" s="526"/>
      <c r="N22" s="526"/>
      <c r="O22" s="526"/>
      <c r="P22" s="526"/>
      <c r="Q22" s="526"/>
      <c r="R22" s="526"/>
      <c r="S22" s="526"/>
      <c r="T22" s="526"/>
      <c r="U22" s="527"/>
      <c r="V22" s="526"/>
      <c r="W22" s="526"/>
      <c r="X22" s="526"/>
      <c r="Y22" s="526"/>
      <c r="Z22" s="526"/>
      <c r="AA22" s="526"/>
      <c r="AB22" s="526"/>
      <c r="AC22" s="526"/>
      <c r="AD22" s="526"/>
      <c r="AE22" s="526"/>
      <c r="AF22" s="526"/>
      <c r="AG22" s="526"/>
      <c r="AH22" s="526"/>
      <c r="AI22" s="526"/>
      <c r="AJ22" s="526"/>
      <c r="AK22" s="526"/>
      <c r="AL22" s="526"/>
      <c r="AM22" s="526"/>
      <c r="AN22" s="528"/>
      <c r="AO22" s="529"/>
      <c r="AP22" s="526"/>
      <c r="AQ22" s="526"/>
      <c r="AR22" s="526"/>
      <c r="AS22" s="526"/>
      <c r="AT22" s="526"/>
      <c r="AU22" s="526"/>
      <c r="AV22" s="526"/>
      <c r="AW22" s="526"/>
      <c r="AX22" s="526"/>
      <c r="AY22" s="526"/>
      <c r="AZ22" s="526"/>
      <c r="BA22" s="526"/>
      <c r="BB22" s="526"/>
      <c r="BC22" s="526"/>
      <c r="BD22" s="526"/>
      <c r="BE22" s="526"/>
      <c r="BF22" s="526"/>
      <c r="BG22" s="526"/>
      <c r="BH22" s="526"/>
      <c r="BI22" s="530"/>
      <c r="BJ22" s="531"/>
      <c r="BK22" s="531"/>
      <c r="BL22" s="531"/>
      <c r="BM22" s="531"/>
      <c r="BN22" s="531"/>
      <c r="BO22" s="531"/>
      <c r="BP22" s="531"/>
      <c r="BQ22" s="531"/>
      <c r="BR22" s="531"/>
      <c r="BS22" s="531"/>
      <c r="BT22" s="531"/>
      <c r="BU22" s="531"/>
      <c r="BV22" s="531"/>
      <c r="BW22" s="531"/>
      <c r="BX22" s="531"/>
      <c r="BY22" s="531"/>
      <c r="BZ22" s="532"/>
      <c r="CA22" s="502"/>
      <c r="CB22" s="263"/>
      <c r="CC22" s="263"/>
      <c r="CD22" s="263"/>
      <c r="CE22" s="263"/>
      <c r="CF22" s="263"/>
      <c r="CG22" s="263"/>
      <c r="CH22" s="263"/>
      <c r="CI22" s="263"/>
      <c r="CJ22" s="263"/>
      <c r="CK22" s="263"/>
      <c r="CL22" s="263"/>
      <c r="CM22" s="263"/>
      <c r="CN22" s="263"/>
      <c r="CO22" s="263"/>
      <c r="CP22" s="263"/>
      <c r="CQ22" s="263"/>
    </row>
    <row r="23" spans="1:95" ht="6" customHeight="1">
      <c r="A23" s="501"/>
      <c r="B23" s="501"/>
      <c r="C23" s="501"/>
      <c r="D23" s="501"/>
      <c r="E23" s="501"/>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01"/>
      <c r="AM23" s="501"/>
      <c r="AN23" s="501"/>
      <c r="AO23" s="501"/>
      <c r="AP23" s="501"/>
      <c r="AQ23" s="501"/>
      <c r="AR23" s="501"/>
      <c r="AS23" s="501"/>
      <c r="AT23" s="501"/>
      <c r="AU23" s="501"/>
      <c r="AV23" s="501"/>
      <c r="AW23" s="501"/>
      <c r="AX23" s="501"/>
      <c r="AY23" s="501"/>
      <c r="AZ23" s="501"/>
      <c r="BA23" s="501"/>
      <c r="BB23" s="501"/>
      <c r="BC23" s="501"/>
      <c r="BD23" s="501"/>
      <c r="BE23" s="501"/>
      <c r="BF23" s="501"/>
      <c r="BG23" s="501"/>
      <c r="BH23" s="501"/>
      <c r="BI23" s="501"/>
      <c r="BJ23" s="501"/>
      <c r="BK23" s="501"/>
      <c r="BL23" s="501"/>
      <c r="BM23" s="501"/>
      <c r="BN23" s="501"/>
      <c r="BO23" s="501"/>
      <c r="BP23" s="501"/>
      <c r="BQ23" s="501"/>
      <c r="BR23" s="501"/>
      <c r="BS23" s="501"/>
      <c r="BT23" s="501"/>
      <c r="BU23" s="501"/>
      <c r="BV23" s="501"/>
      <c r="BW23" s="501"/>
      <c r="BX23" s="501"/>
      <c r="BY23" s="501"/>
      <c r="BZ23" s="501"/>
      <c r="CA23" s="502"/>
      <c r="CB23" s="263"/>
      <c r="CC23" s="263"/>
      <c r="CD23" s="263"/>
      <c r="CE23" s="263"/>
      <c r="CF23" s="263"/>
      <c r="CG23" s="263"/>
      <c r="CH23" s="263"/>
      <c r="CI23" s="263"/>
      <c r="CJ23" s="263"/>
      <c r="CK23" s="263"/>
      <c r="CL23" s="263"/>
      <c r="CM23" s="263"/>
      <c r="CN23" s="263"/>
      <c r="CO23" s="263"/>
      <c r="CP23" s="263"/>
      <c r="CQ23" s="263"/>
    </row>
    <row r="24" spans="1:95" ht="18.75" customHeight="1">
      <c r="A24" s="501"/>
      <c r="B24" s="1674" t="s">
        <v>415</v>
      </c>
      <c r="C24" s="1675"/>
      <c r="D24" s="1675"/>
      <c r="E24" s="1675"/>
      <c r="F24" s="1675"/>
      <c r="G24" s="1675"/>
      <c r="H24" s="1675"/>
      <c r="I24" s="1675"/>
      <c r="J24" s="1675"/>
      <c r="K24" s="1675"/>
      <c r="L24" s="1675"/>
      <c r="M24" s="1675"/>
      <c r="N24" s="1675"/>
      <c r="O24" s="1675"/>
      <c r="P24" s="1675"/>
      <c r="Q24" s="1675"/>
      <c r="R24" s="1675"/>
      <c r="S24" s="1675"/>
      <c r="T24" s="1675"/>
      <c r="U24" s="1675"/>
      <c r="V24" s="1675"/>
      <c r="W24" s="1675"/>
      <c r="X24" s="1675"/>
      <c r="Y24" s="533"/>
      <c r="Z24" s="1593" t="s">
        <v>416</v>
      </c>
      <c r="AA24" s="1676"/>
      <c r="AB24" s="1676"/>
      <c r="AC24" s="1676"/>
      <c r="AD24" s="1676"/>
      <c r="AE24" s="1676"/>
      <c r="AF24" s="1676"/>
      <c r="AG24" s="1676"/>
      <c r="AH24" s="1676"/>
      <c r="AI24" s="1676"/>
      <c r="AJ24" s="1676"/>
      <c r="AK24" s="1676"/>
      <c r="AL24" s="1676"/>
      <c r="AM24" s="1676"/>
      <c r="AN24" s="1676"/>
      <c r="AO24" s="1676"/>
      <c r="AP24" s="1676"/>
      <c r="AQ24" s="1676"/>
      <c r="AR24" s="1676"/>
      <c r="AS24" s="1676"/>
      <c r="AT24" s="1676"/>
      <c r="AU24" s="1676"/>
      <c r="AV24" s="1676"/>
      <c r="AW24" s="1676"/>
      <c r="AX24" s="1676"/>
      <c r="AY24" s="1676"/>
      <c r="AZ24" s="1676"/>
      <c r="BA24" s="1676"/>
      <c r="BB24" s="1676"/>
      <c r="BC24" s="1676"/>
      <c r="BD24" s="1676"/>
      <c r="BE24" s="1676"/>
      <c r="BF24" s="1676"/>
      <c r="BG24" s="1676"/>
      <c r="BH24" s="1676"/>
      <c r="BI24" s="1676"/>
      <c r="BJ24" s="1676"/>
      <c r="BK24" s="1676"/>
      <c r="BL24" s="1676"/>
      <c r="BM24" s="1676"/>
      <c r="BN24" s="1676"/>
      <c r="BO24" s="1676"/>
      <c r="BP24" s="1676"/>
      <c r="BQ24" s="1676"/>
      <c r="BR24" s="1676"/>
      <c r="BS24" s="1676"/>
      <c r="BT24" s="1676"/>
      <c r="BU24" s="1676"/>
      <c r="BV24" s="1676"/>
      <c r="BW24" s="1676"/>
      <c r="BX24" s="1676"/>
      <c r="BY24" s="1676"/>
      <c r="BZ24" s="1676"/>
      <c r="CA24" s="503"/>
      <c r="CB24" s="263"/>
      <c r="CC24" s="263"/>
      <c r="CD24" s="263"/>
      <c r="CE24" s="263"/>
      <c r="CF24" s="263"/>
      <c r="CG24" s="263"/>
      <c r="CH24" s="263"/>
      <c r="CI24" s="263"/>
      <c r="CJ24" s="263"/>
      <c r="CK24" s="263"/>
      <c r="CL24" s="263"/>
      <c r="CM24" s="263"/>
      <c r="CN24" s="263"/>
      <c r="CO24" s="263"/>
      <c r="CP24" s="263"/>
      <c r="CQ24" s="263"/>
    </row>
    <row r="25" spans="1:95" ht="13.5" customHeight="1">
      <c r="A25" s="501"/>
      <c r="B25" s="1675"/>
      <c r="C25" s="1675"/>
      <c r="D25" s="1675"/>
      <c r="E25" s="1675"/>
      <c r="F25" s="1675"/>
      <c r="G25" s="1675"/>
      <c r="H25" s="1675"/>
      <c r="I25" s="1675"/>
      <c r="J25" s="1675"/>
      <c r="K25" s="1675"/>
      <c r="L25" s="1675"/>
      <c r="M25" s="1675"/>
      <c r="N25" s="1675"/>
      <c r="O25" s="1675"/>
      <c r="P25" s="1675"/>
      <c r="Q25" s="1675"/>
      <c r="R25" s="1675"/>
      <c r="S25" s="1675"/>
      <c r="T25" s="1675"/>
      <c r="U25" s="1675"/>
      <c r="V25" s="1675"/>
      <c r="W25" s="1675"/>
      <c r="X25" s="1675"/>
      <c r="Y25" s="534"/>
      <c r="Z25" s="1677" t="s">
        <v>417</v>
      </c>
      <c r="AA25" s="1678"/>
      <c r="AB25" s="1678"/>
      <c r="AC25" s="1678"/>
      <c r="AD25" s="1678"/>
      <c r="AE25" s="1678"/>
      <c r="AF25" s="1678"/>
      <c r="AG25" s="1678"/>
      <c r="AH25" s="1678"/>
      <c r="AI25" s="1678"/>
      <c r="AJ25" s="1678"/>
      <c r="AK25" s="1678"/>
      <c r="AL25" s="1678"/>
      <c r="AM25" s="1678"/>
      <c r="AN25" s="1678"/>
      <c r="AO25" s="1678"/>
      <c r="AP25" s="1678"/>
      <c r="AQ25" s="1678"/>
      <c r="AR25" s="1678"/>
      <c r="AS25" s="1678"/>
      <c r="AT25" s="1678"/>
      <c r="AU25" s="1678"/>
      <c r="AV25" s="521"/>
      <c r="AW25" s="502"/>
      <c r="AX25" s="502"/>
      <c r="AY25" s="504"/>
      <c r="AZ25" s="504"/>
      <c r="BA25" s="504"/>
      <c r="BB25" s="504"/>
      <c r="BC25" s="504"/>
      <c r="BD25" s="504"/>
      <c r="BE25" s="504"/>
      <c r="BF25" s="504"/>
      <c r="BG25" s="535"/>
      <c r="BH25" s="536"/>
      <c r="BI25" s="1581" t="s">
        <v>418</v>
      </c>
      <c r="BJ25" s="1582"/>
      <c r="BK25" s="1582"/>
      <c r="BL25" s="1582"/>
      <c r="BM25" s="1582"/>
      <c r="BN25" s="1582"/>
      <c r="BO25" s="1582"/>
      <c r="BP25" s="1582"/>
      <c r="BQ25" s="1582"/>
      <c r="BR25" s="1582"/>
      <c r="BS25" s="1582"/>
      <c r="BT25" s="1582"/>
      <c r="BU25" s="1582"/>
      <c r="BV25" s="1582"/>
      <c r="BW25" s="1582"/>
      <c r="BX25" s="1582"/>
      <c r="BY25" s="1582"/>
      <c r="BZ25" s="1583"/>
      <c r="CA25" s="502"/>
      <c r="CB25" s="263"/>
      <c r="CC25" s="263"/>
      <c r="CD25" s="263"/>
      <c r="CE25" s="263"/>
      <c r="CF25" s="263"/>
      <c r="CG25" s="263"/>
      <c r="CH25" s="263"/>
      <c r="CI25" s="263"/>
      <c r="CJ25" s="263"/>
      <c r="CK25" s="263"/>
      <c r="CL25" s="263"/>
      <c r="CM25" s="263"/>
      <c r="CN25" s="263"/>
      <c r="CO25" s="263"/>
      <c r="CP25" s="263"/>
      <c r="CQ25" s="263"/>
    </row>
    <row r="26" spans="1:95" ht="2.25" customHeight="1">
      <c r="A26" s="502"/>
      <c r="B26" s="537"/>
      <c r="C26" s="537"/>
      <c r="D26" s="537"/>
      <c r="E26" s="537"/>
      <c r="F26" s="537"/>
      <c r="G26" s="537"/>
      <c r="H26" s="537"/>
      <c r="I26" s="537"/>
      <c r="J26" s="537"/>
      <c r="K26" s="537"/>
      <c r="L26" s="537"/>
      <c r="M26" s="537"/>
      <c r="N26" s="537"/>
      <c r="O26" s="537"/>
      <c r="P26" s="537"/>
      <c r="Q26" s="537"/>
      <c r="R26" s="537"/>
      <c r="S26" s="537"/>
      <c r="T26" s="537"/>
      <c r="U26" s="537"/>
      <c r="V26" s="537"/>
      <c r="W26" s="537"/>
      <c r="X26" s="537"/>
      <c r="Y26" s="538"/>
      <c r="Z26" s="1677"/>
      <c r="AA26" s="1678"/>
      <c r="AB26" s="1678"/>
      <c r="AC26" s="1678"/>
      <c r="AD26" s="1678"/>
      <c r="AE26" s="1678"/>
      <c r="AF26" s="1678"/>
      <c r="AG26" s="1678"/>
      <c r="AH26" s="1678"/>
      <c r="AI26" s="1678"/>
      <c r="AJ26" s="1678"/>
      <c r="AK26" s="1678"/>
      <c r="AL26" s="1678"/>
      <c r="AM26" s="1678"/>
      <c r="AN26" s="1678"/>
      <c r="AO26" s="1678"/>
      <c r="AP26" s="1678"/>
      <c r="AQ26" s="1678"/>
      <c r="AR26" s="1678"/>
      <c r="AS26" s="1678"/>
      <c r="AT26" s="1678"/>
      <c r="AU26" s="1678"/>
      <c r="AV26" s="521"/>
      <c r="AW26" s="502"/>
      <c r="AX26" s="502"/>
      <c r="AY26" s="504"/>
      <c r="AZ26" s="504"/>
      <c r="BA26" s="504"/>
      <c r="BB26" s="504"/>
      <c r="BC26" s="504"/>
      <c r="BD26" s="504"/>
      <c r="BE26" s="504"/>
      <c r="BF26" s="504"/>
      <c r="BG26" s="535"/>
      <c r="BH26" s="539"/>
      <c r="BI26" s="1581"/>
      <c r="BJ26" s="1582"/>
      <c r="BK26" s="1582"/>
      <c r="BL26" s="1582"/>
      <c r="BM26" s="1582"/>
      <c r="BN26" s="1582"/>
      <c r="BO26" s="1582"/>
      <c r="BP26" s="1582"/>
      <c r="BQ26" s="1582"/>
      <c r="BR26" s="1582"/>
      <c r="BS26" s="1582"/>
      <c r="BT26" s="1582"/>
      <c r="BU26" s="1582"/>
      <c r="BV26" s="1582"/>
      <c r="BW26" s="1582"/>
      <c r="BX26" s="1582"/>
      <c r="BY26" s="1582"/>
      <c r="BZ26" s="1583"/>
      <c r="CA26" s="502"/>
      <c r="CB26" s="263"/>
      <c r="CC26" s="263"/>
      <c r="CD26" s="263"/>
      <c r="CE26" s="263"/>
      <c r="CF26" s="263"/>
      <c r="CG26" s="263"/>
      <c r="CH26" s="263"/>
      <c r="CI26" s="263"/>
      <c r="CJ26" s="263"/>
      <c r="CK26" s="263"/>
      <c r="CL26" s="263"/>
      <c r="CM26" s="263"/>
      <c r="CN26" s="263"/>
      <c r="CO26" s="263"/>
      <c r="CP26" s="263"/>
      <c r="CQ26" s="263"/>
    </row>
    <row r="27" spans="1:95" ht="7.5" customHeight="1">
      <c r="A27" s="502"/>
      <c r="B27" s="1681" t="s">
        <v>419</v>
      </c>
      <c r="C27" s="1682"/>
      <c r="D27" s="1682"/>
      <c r="E27" s="1682"/>
      <c r="F27" s="1682"/>
      <c r="G27" s="1682"/>
      <c r="H27" s="1682"/>
      <c r="I27" s="1682"/>
      <c r="J27" s="1682"/>
      <c r="K27" s="1682"/>
      <c r="L27" s="1682"/>
      <c r="M27" s="1682"/>
      <c r="N27" s="1682"/>
      <c r="O27" s="1682"/>
      <c r="P27" s="1682"/>
      <c r="Q27" s="1682"/>
      <c r="R27" s="1682"/>
      <c r="S27" s="1682"/>
      <c r="T27" s="1682"/>
      <c r="U27" s="1682"/>
      <c r="V27" s="1682"/>
      <c r="W27" s="1682"/>
      <c r="X27" s="1683"/>
      <c r="Y27" s="540"/>
      <c r="Z27" s="1677"/>
      <c r="AA27" s="1678"/>
      <c r="AB27" s="1678"/>
      <c r="AC27" s="1678"/>
      <c r="AD27" s="1678"/>
      <c r="AE27" s="1678"/>
      <c r="AF27" s="1678"/>
      <c r="AG27" s="1678"/>
      <c r="AH27" s="1678"/>
      <c r="AI27" s="1678"/>
      <c r="AJ27" s="1678"/>
      <c r="AK27" s="1678"/>
      <c r="AL27" s="1678"/>
      <c r="AM27" s="1678"/>
      <c r="AN27" s="1678"/>
      <c r="AO27" s="1678"/>
      <c r="AP27" s="1678"/>
      <c r="AQ27" s="1678"/>
      <c r="AR27" s="1678"/>
      <c r="AS27" s="1678"/>
      <c r="AT27" s="1678"/>
      <c r="AU27" s="1678"/>
      <c r="AV27" s="521" t="s">
        <v>6</v>
      </c>
      <c r="AW27" s="502"/>
      <c r="AX27" s="502"/>
      <c r="AY27" s="504"/>
      <c r="AZ27" s="504"/>
      <c r="BA27" s="504"/>
      <c r="BB27" s="504"/>
      <c r="BC27" s="504"/>
      <c r="BD27" s="504"/>
      <c r="BE27" s="504"/>
      <c r="BF27" s="504"/>
      <c r="BG27" s="535"/>
      <c r="BH27" s="541"/>
      <c r="BI27" s="1581"/>
      <c r="BJ27" s="1582"/>
      <c r="BK27" s="1582"/>
      <c r="BL27" s="1582"/>
      <c r="BM27" s="1582"/>
      <c r="BN27" s="1582"/>
      <c r="BO27" s="1582"/>
      <c r="BP27" s="1582"/>
      <c r="BQ27" s="1582"/>
      <c r="BR27" s="1582"/>
      <c r="BS27" s="1582"/>
      <c r="BT27" s="1582"/>
      <c r="BU27" s="1582"/>
      <c r="BV27" s="1582"/>
      <c r="BW27" s="1582"/>
      <c r="BX27" s="1582"/>
      <c r="BY27" s="1582"/>
      <c r="BZ27" s="1583"/>
      <c r="CA27" s="502"/>
      <c r="CB27" s="263"/>
      <c r="CC27" s="263"/>
      <c r="CD27" s="263"/>
      <c r="CE27" s="263"/>
      <c r="CF27" s="263"/>
      <c r="CG27" s="263"/>
      <c r="CH27" s="263"/>
      <c r="CI27" s="263"/>
      <c r="CJ27" s="263"/>
      <c r="CK27" s="263"/>
      <c r="CL27" s="263"/>
      <c r="CM27" s="263"/>
      <c r="CN27" s="263"/>
      <c r="CO27" s="263"/>
      <c r="CP27" s="263"/>
      <c r="CQ27" s="263"/>
    </row>
    <row r="28" spans="1:95" ht="7.5" customHeight="1">
      <c r="A28" s="502"/>
      <c r="B28" s="1677"/>
      <c r="C28" s="1678"/>
      <c r="D28" s="1678"/>
      <c r="E28" s="1678"/>
      <c r="F28" s="1678"/>
      <c r="G28" s="1678"/>
      <c r="H28" s="1678"/>
      <c r="I28" s="1678"/>
      <c r="J28" s="1678"/>
      <c r="K28" s="1678"/>
      <c r="L28" s="1678"/>
      <c r="M28" s="1678"/>
      <c r="N28" s="1678"/>
      <c r="O28" s="1678"/>
      <c r="P28" s="1678"/>
      <c r="Q28" s="1678"/>
      <c r="R28" s="1678"/>
      <c r="S28" s="1678"/>
      <c r="T28" s="1678"/>
      <c r="U28" s="1678"/>
      <c r="V28" s="1678"/>
      <c r="W28" s="1678"/>
      <c r="X28" s="1684"/>
      <c r="Y28" s="540"/>
      <c r="Z28" s="1677"/>
      <c r="AA28" s="1678"/>
      <c r="AB28" s="1678"/>
      <c r="AC28" s="1678"/>
      <c r="AD28" s="1678"/>
      <c r="AE28" s="1678"/>
      <c r="AF28" s="1678"/>
      <c r="AG28" s="1678"/>
      <c r="AH28" s="1678"/>
      <c r="AI28" s="1678"/>
      <c r="AJ28" s="1678"/>
      <c r="AK28" s="1678"/>
      <c r="AL28" s="1678"/>
      <c r="AM28" s="1678"/>
      <c r="AN28" s="1678"/>
      <c r="AO28" s="1678"/>
      <c r="AP28" s="1678"/>
      <c r="AQ28" s="1678"/>
      <c r="AR28" s="1678"/>
      <c r="AS28" s="1678"/>
      <c r="AT28" s="1678"/>
      <c r="AU28" s="1678"/>
      <c r="AV28" s="521"/>
      <c r="AW28" s="502"/>
      <c r="AX28" s="502"/>
      <c r="AY28" s="504"/>
      <c r="AZ28" s="504"/>
      <c r="BA28" s="504"/>
      <c r="BB28" s="504"/>
      <c r="BC28" s="504"/>
      <c r="BD28" s="504"/>
      <c r="BE28" s="504"/>
      <c r="BF28" s="504"/>
      <c r="BG28" s="535"/>
      <c r="BH28" s="541"/>
      <c r="BI28" s="1581"/>
      <c r="BJ28" s="1582"/>
      <c r="BK28" s="1582"/>
      <c r="BL28" s="1582"/>
      <c r="BM28" s="1582"/>
      <c r="BN28" s="1582"/>
      <c r="BO28" s="1582"/>
      <c r="BP28" s="1582"/>
      <c r="BQ28" s="1582"/>
      <c r="BR28" s="1582"/>
      <c r="BS28" s="1582"/>
      <c r="BT28" s="1582"/>
      <c r="BU28" s="1582"/>
      <c r="BV28" s="1582"/>
      <c r="BW28" s="1582"/>
      <c r="BX28" s="1582"/>
      <c r="BY28" s="1582"/>
      <c r="BZ28" s="1583"/>
      <c r="CA28" s="502"/>
      <c r="CB28" s="263"/>
      <c r="CC28" s="263"/>
      <c r="CD28" s="263"/>
      <c r="CE28" s="263"/>
      <c r="CF28" s="263"/>
      <c r="CG28" s="263"/>
      <c r="CH28" s="263"/>
      <c r="CI28" s="263"/>
      <c r="CJ28" s="263"/>
      <c r="CK28" s="263"/>
      <c r="CL28" s="263"/>
      <c r="CM28" s="263"/>
      <c r="CN28" s="263"/>
      <c r="CO28" s="263"/>
      <c r="CP28" s="263"/>
      <c r="CQ28" s="263"/>
    </row>
    <row r="29" spans="1:95" ht="14.25" customHeight="1">
      <c r="A29" s="502"/>
      <c r="B29" s="1677"/>
      <c r="C29" s="1678"/>
      <c r="D29" s="1678"/>
      <c r="E29" s="1678"/>
      <c r="F29" s="1678"/>
      <c r="G29" s="1678"/>
      <c r="H29" s="1678"/>
      <c r="I29" s="1678"/>
      <c r="J29" s="1678"/>
      <c r="K29" s="1678"/>
      <c r="L29" s="1678"/>
      <c r="M29" s="1678"/>
      <c r="N29" s="1678"/>
      <c r="O29" s="1678"/>
      <c r="P29" s="1678"/>
      <c r="Q29" s="1678"/>
      <c r="R29" s="1678"/>
      <c r="S29" s="1678"/>
      <c r="T29" s="1678"/>
      <c r="U29" s="1678"/>
      <c r="V29" s="1678"/>
      <c r="W29" s="1678"/>
      <c r="X29" s="1684"/>
      <c r="Y29" s="540"/>
      <c r="Z29" s="1677"/>
      <c r="AA29" s="1678"/>
      <c r="AB29" s="1678"/>
      <c r="AC29" s="1678"/>
      <c r="AD29" s="1678"/>
      <c r="AE29" s="1678"/>
      <c r="AF29" s="1678"/>
      <c r="AG29" s="1678"/>
      <c r="AH29" s="1678"/>
      <c r="AI29" s="1678"/>
      <c r="AJ29" s="1678"/>
      <c r="AK29" s="1678"/>
      <c r="AL29" s="1678"/>
      <c r="AM29" s="1678"/>
      <c r="AN29" s="1678"/>
      <c r="AO29" s="1678"/>
      <c r="AP29" s="1678"/>
      <c r="AQ29" s="1678"/>
      <c r="AR29" s="1678"/>
      <c r="AS29" s="1678"/>
      <c r="AT29" s="1678"/>
      <c r="AU29" s="1678"/>
      <c r="AV29" s="521" t="s">
        <v>2</v>
      </c>
      <c r="AW29" s="502"/>
      <c r="AX29" s="502"/>
      <c r="AY29" s="504"/>
      <c r="AZ29" s="1560" t="s">
        <v>420</v>
      </c>
      <c r="BA29" s="1561"/>
      <c r="BB29" s="1561"/>
      <c r="BC29" s="1561"/>
      <c r="BD29" s="1561"/>
      <c r="BE29" s="1561"/>
      <c r="BF29" s="1561"/>
      <c r="BG29" s="1562"/>
      <c r="BH29" s="541"/>
      <c r="BI29" s="1581"/>
      <c r="BJ29" s="1582"/>
      <c r="BK29" s="1582"/>
      <c r="BL29" s="1582"/>
      <c r="BM29" s="1582"/>
      <c r="BN29" s="1582"/>
      <c r="BO29" s="1582"/>
      <c r="BP29" s="1582"/>
      <c r="BQ29" s="1582"/>
      <c r="BR29" s="1582"/>
      <c r="BS29" s="1582"/>
      <c r="BT29" s="1582"/>
      <c r="BU29" s="1582"/>
      <c r="BV29" s="1582"/>
      <c r="BW29" s="1582"/>
      <c r="BX29" s="1582"/>
      <c r="BY29" s="1582"/>
      <c r="BZ29" s="1583"/>
      <c r="CA29" s="502"/>
      <c r="CB29" s="263"/>
      <c r="CC29" s="263"/>
      <c r="CD29" s="263"/>
      <c r="CE29" s="263"/>
      <c r="CF29" s="263"/>
      <c r="CG29" s="263"/>
      <c r="CH29" s="263"/>
      <c r="CI29" s="263"/>
      <c r="CJ29" s="263"/>
      <c r="CK29" s="263"/>
      <c r="CL29" s="263"/>
      <c r="CM29" s="263"/>
      <c r="CN29" s="263"/>
      <c r="CO29" s="263"/>
      <c r="CP29" s="263"/>
      <c r="CQ29" s="263"/>
    </row>
    <row r="30" spans="1:95" ht="10.5" customHeight="1">
      <c r="A30" s="502"/>
      <c r="B30" s="1677"/>
      <c r="C30" s="1678"/>
      <c r="D30" s="1678"/>
      <c r="E30" s="1678"/>
      <c r="F30" s="1678"/>
      <c r="G30" s="1678"/>
      <c r="H30" s="1678"/>
      <c r="I30" s="1678"/>
      <c r="J30" s="1678"/>
      <c r="K30" s="1678"/>
      <c r="L30" s="1678"/>
      <c r="M30" s="1678"/>
      <c r="N30" s="1678"/>
      <c r="O30" s="1678"/>
      <c r="P30" s="1678"/>
      <c r="Q30" s="1678"/>
      <c r="R30" s="1678"/>
      <c r="S30" s="1678"/>
      <c r="T30" s="1678"/>
      <c r="U30" s="1678"/>
      <c r="V30" s="1678"/>
      <c r="W30" s="1678"/>
      <c r="X30" s="1684"/>
      <c r="Y30" s="540"/>
      <c r="Z30" s="1679"/>
      <c r="AA30" s="1680"/>
      <c r="AB30" s="1680"/>
      <c r="AC30" s="1680"/>
      <c r="AD30" s="1680"/>
      <c r="AE30" s="1680"/>
      <c r="AF30" s="1680"/>
      <c r="AG30" s="1680"/>
      <c r="AH30" s="1680"/>
      <c r="AI30" s="1680"/>
      <c r="AJ30" s="1680"/>
      <c r="AK30" s="1680"/>
      <c r="AL30" s="1680"/>
      <c r="AM30" s="1680"/>
      <c r="AN30" s="1680"/>
      <c r="AO30" s="1680"/>
      <c r="AP30" s="1680"/>
      <c r="AQ30" s="1680"/>
      <c r="AR30" s="1680"/>
      <c r="AS30" s="1680"/>
      <c r="AT30" s="1680"/>
      <c r="AU30" s="1680"/>
      <c r="AV30" s="542"/>
      <c r="AW30" s="526"/>
      <c r="AX30" s="526"/>
      <c r="AY30" s="543"/>
      <c r="AZ30" s="543"/>
      <c r="BA30" s="543"/>
      <c r="BB30" s="543"/>
      <c r="BC30" s="543"/>
      <c r="BD30" s="543"/>
      <c r="BE30" s="543"/>
      <c r="BF30" s="543"/>
      <c r="BG30" s="543"/>
      <c r="BH30" s="541"/>
      <c r="BI30" s="544"/>
      <c r="BJ30" s="545"/>
      <c r="BK30" s="545"/>
      <c r="BL30" s="545"/>
      <c r="BM30" s="545"/>
      <c r="BN30" s="545"/>
      <c r="BO30" s="545"/>
      <c r="BP30" s="545"/>
      <c r="BQ30" s="545"/>
      <c r="BR30" s="545"/>
      <c r="BS30" s="545"/>
      <c r="BT30" s="545"/>
      <c r="BU30" s="545"/>
      <c r="BV30" s="545"/>
      <c r="BW30" s="545"/>
      <c r="BX30" s="545"/>
      <c r="BY30" s="545"/>
      <c r="BZ30" s="546"/>
      <c r="CA30" s="502"/>
      <c r="CB30" s="265"/>
      <c r="CC30" s="265"/>
      <c r="CD30" s="265"/>
      <c r="CE30" s="263"/>
      <c r="CF30" s="263"/>
      <c r="CG30" s="263"/>
      <c r="CH30" s="263"/>
      <c r="CI30" s="263"/>
      <c r="CJ30" s="263"/>
      <c r="CK30" s="263"/>
      <c r="CL30" s="263"/>
      <c r="CM30" s="263"/>
      <c r="CN30" s="263"/>
      <c r="CO30" s="263"/>
      <c r="CP30" s="263"/>
      <c r="CQ30" s="263"/>
    </row>
    <row r="31" spans="1:95" ht="9.75" customHeight="1">
      <c r="A31" s="502"/>
      <c r="B31" s="547"/>
      <c r="C31" s="548"/>
      <c r="D31" s="548"/>
      <c r="E31" s="548"/>
      <c r="F31" s="548"/>
      <c r="G31" s="548"/>
      <c r="H31" s="548"/>
      <c r="I31" s="548"/>
      <c r="J31" s="548"/>
      <c r="K31" s="548"/>
      <c r="L31" s="548"/>
      <c r="M31" s="548"/>
      <c r="N31" s="548"/>
      <c r="O31" s="698"/>
      <c r="P31" s="548"/>
      <c r="Q31" s="548"/>
      <c r="R31" s="548"/>
      <c r="S31" s="548"/>
      <c r="T31" s="548"/>
      <c r="U31" s="549"/>
      <c r="V31" s="549"/>
      <c r="W31" s="549"/>
      <c r="X31" s="550"/>
      <c r="Y31" s="540"/>
      <c r="Z31" s="1660" t="s">
        <v>421</v>
      </c>
      <c r="AA31" s="1661"/>
      <c r="AB31" s="1661"/>
      <c r="AC31" s="1661"/>
      <c r="AD31" s="1661"/>
      <c r="AE31" s="1661"/>
      <c r="AF31" s="1661"/>
      <c r="AG31" s="1661"/>
      <c r="AH31" s="1661"/>
      <c r="AI31" s="1661"/>
      <c r="AJ31" s="1661"/>
      <c r="AK31" s="1661"/>
      <c r="AL31" s="1661"/>
      <c r="AM31" s="1661"/>
      <c r="AN31" s="1661"/>
      <c r="AO31" s="1661"/>
      <c r="AP31" s="1661"/>
      <c r="AQ31" s="1661"/>
      <c r="AR31" s="1661"/>
      <c r="AS31" s="1661"/>
      <c r="AT31" s="1661"/>
      <c r="AU31" s="1661"/>
      <c r="AV31" s="1661"/>
      <c r="AW31" s="1661"/>
      <c r="AX31" s="1661"/>
      <c r="AY31" s="1661"/>
      <c r="AZ31" s="1661"/>
      <c r="BA31" s="1661"/>
      <c r="BB31" s="1661"/>
      <c r="BC31" s="1661"/>
      <c r="BD31" s="1661"/>
      <c r="BE31" s="1661"/>
      <c r="BF31" s="1661"/>
      <c r="BG31" s="1661"/>
      <c r="BH31" s="1662"/>
      <c r="BI31" s="1628" t="s">
        <v>422</v>
      </c>
      <c r="BJ31" s="1629"/>
      <c r="BK31" s="1629"/>
      <c r="BL31" s="1629"/>
      <c r="BM31" s="1629"/>
      <c r="BN31" s="1629"/>
      <c r="BO31" s="1629"/>
      <c r="BP31" s="1629"/>
      <c r="BQ31" s="1629"/>
      <c r="BR31" s="1629"/>
      <c r="BS31" s="1629"/>
      <c r="BT31" s="1629"/>
      <c r="BU31" s="1629"/>
      <c r="BV31" s="1629"/>
      <c r="BW31" s="1629"/>
      <c r="BX31" s="1629"/>
      <c r="BY31" s="504"/>
      <c r="BZ31" s="551"/>
      <c r="CA31" s="502"/>
      <c r="CB31" s="263"/>
      <c r="CC31" s="263"/>
      <c r="CD31" s="263"/>
      <c r="CE31" s="263"/>
      <c r="CF31" s="263"/>
      <c r="CG31" s="263"/>
      <c r="CH31" s="263"/>
      <c r="CI31" s="263"/>
      <c r="CJ31" s="263"/>
      <c r="CK31" s="263"/>
      <c r="CL31" s="263"/>
      <c r="CM31" s="263"/>
      <c r="CN31" s="263"/>
      <c r="CO31" s="263"/>
      <c r="CP31" s="263"/>
      <c r="CQ31" s="263"/>
    </row>
    <row r="32" spans="1:95" ht="11.25" customHeight="1">
      <c r="A32" s="502"/>
      <c r="B32" s="1586" t="s">
        <v>423</v>
      </c>
      <c r="C32" s="1587"/>
      <c r="D32" s="1587"/>
      <c r="E32" s="1587"/>
      <c r="F32" s="1587"/>
      <c r="G32" s="1587"/>
      <c r="H32" s="1587"/>
      <c r="I32" s="1587"/>
      <c r="J32" s="1587"/>
      <c r="K32" s="1587"/>
      <c r="L32" s="1587"/>
      <c r="M32" s="1587"/>
      <c r="N32" s="1587"/>
      <c r="O32" s="1587"/>
      <c r="P32" s="1587"/>
      <c r="Q32" s="1587"/>
      <c r="R32" s="1587"/>
      <c r="S32" s="1587"/>
      <c r="T32" s="1666"/>
      <c r="U32" s="1667"/>
      <c r="V32" s="1668"/>
      <c r="W32" s="552" t="s">
        <v>424</v>
      </c>
      <c r="X32" s="550"/>
      <c r="Y32" s="540"/>
      <c r="Z32" s="1663"/>
      <c r="AA32" s="1664"/>
      <c r="AB32" s="1664"/>
      <c r="AC32" s="1664"/>
      <c r="AD32" s="1664"/>
      <c r="AE32" s="1664"/>
      <c r="AF32" s="1664"/>
      <c r="AG32" s="1664"/>
      <c r="AH32" s="1664"/>
      <c r="AI32" s="1664"/>
      <c r="AJ32" s="1664"/>
      <c r="AK32" s="1664"/>
      <c r="AL32" s="1664"/>
      <c r="AM32" s="1664"/>
      <c r="AN32" s="1664"/>
      <c r="AO32" s="1664"/>
      <c r="AP32" s="1664"/>
      <c r="AQ32" s="1664"/>
      <c r="AR32" s="1664"/>
      <c r="AS32" s="1664"/>
      <c r="AT32" s="1664"/>
      <c r="AU32" s="1664"/>
      <c r="AV32" s="1664"/>
      <c r="AW32" s="1664"/>
      <c r="AX32" s="1664"/>
      <c r="AY32" s="1664"/>
      <c r="AZ32" s="1664"/>
      <c r="BA32" s="1664"/>
      <c r="BB32" s="1664"/>
      <c r="BC32" s="1664"/>
      <c r="BD32" s="1664"/>
      <c r="BE32" s="1664"/>
      <c r="BF32" s="1664"/>
      <c r="BG32" s="1664"/>
      <c r="BH32" s="1665"/>
      <c r="BI32" s="553"/>
      <c r="BJ32" s="554"/>
      <c r="BK32" s="554"/>
      <c r="BL32" s="554"/>
      <c r="BM32" s="554"/>
      <c r="BN32" s="554"/>
      <c r="BO32" s="554"/>
      <c r="BP32" s="554"/>
      <c r="BQ32" s="554"/>
      <c r="BR32" s="554"/>
      <c r="BS32" s="554"/>
      <c r="BT32" s="554"/>
      <c r="BU32" s="554"/>
      <c r="BV32" s="554"/>
      <c r="BW32" s="554"/>
      <c r="BX32" s="554"/>
      <c r="BY32" s="504"/>
      <c r="BZ32" s="551"/>
      <c r="CA32" s="502"/>
      <c r="CB32" s="263"/>
      <c r="CC32" s="263"/>
      <c r="CD32" s="263"/>
      <c r="CE32" s="263"/>
      <c r="CF32" s="263"/>
      <c r="CG32" s="263"/>
      <c r="CH32" s="263"/>
      <c r="CI32" s="263"/>
      <c r="CJ32" s="263"/>
      <c r="CK32" s="263"/>
      <c r="CL32" s="263"/>
      <c r="CM32" s="263"/>
      <c r="CN32" s="263"/>
      <c r="CO32" s="263"/>
      <c r="CP32" s="263"/>
      <c r="CQ32" s="263"/>
    </row>
    <row r="33" spans="1:95" ht="11.25" customHeight="1">
      <c r="A33" s="502"/>
      <c r="B33" s="555"/>
      <c r="C33" s="548"/>
      <c r="D33" s="548"/>
      <c r="E33" s="548"/>
      <c r="F33" s="548"/>
      <c r="G33" s="548"/>
      <c r="H33" s="548"/>
      <c r="I33" s="548"/>
      <c r="J33" s="548"/>
      <c r="K33" s="548"/>
      <c r="L33" s="548"/>
      <c r="M33" s="548"/>
      <c r="N33" s="548"/>
      <c r="O33" s="698"/>
      <c r="P33" s="548"/>
      <c r="Q33" s="548"/>
      <c r="R33" s="548"/>
      <c r="S33" s="548"/>
      <c r="T33" s="556"/>
      <c r="U33" s="540"/>
      <c r="V33" s="540"/>
      <c r="W33" s="540"/>
      <c r="X33" s="557"/>
      <c r="Y33" s="540"/>
      <c r="Z33" s="1669" t="s">
        <v>425</v>
      </c>
      <c r="AA33" s="1670"/>
      <c r="AB33" s="1670"/>
      <c r="AC33" s="1670"/>
      <c r="AD33" s="1670"/>
      <c r="AE33" s="1670"/>
      <c r="AF33" s="1670"/>
      <c r="AG33" s="1670"/>
      <c r="AH33" s="1670"/>
      <c r="AI33" s="1670"/>
      <c r="AJ33" s="1670"/>
      <c r="AK33" s="1670"/>
      <c r="AL33" s="1670"/>
      <c r="AM33" s="1670"/>
      <c r="AN33" s="1670"/>
      <c r="AO33" s="1670"/>
      <c r="AP33" s="1670"/>
      <c r="AQ33" s="1670"/>
      <c r="AR33" s="1670"/>
      <c r="AS33" s="1670"/>
      <c r="AT33" s="1670"/>
      <c r="AU33" s="1670"/>
      <c r="AV33" s="1670"/>
      <c r="AW33" s="1670"/>
      <c r="AX33" s="1670"/>
      <c r="AY33" s="1670"/>
      <c r="AZ33" s="1670"/>
      <c r="BA33" s="1670"/>
      <c r="BB33" s="1670"/>
      <c r="BC33" s="1670"/>
      <c r="BD33" s="1670"/>
      <c r="BE33" s="1670"/>
      <c r="BF33" s="1670"/>
      <c r="BG33" s="1670"/>
      <c r="BH33" s="1671"/>
      <c r="BI33" s="1656" t="s">
        <v>426</v>
      </c>
      <c r="BJ33" s="1657"/>
      <c r="BK33" s="1657"/>
      <c r="BL33" s="1657"/>
      <c r="BM33" s="1657"/>
      <c r="BN33" s="1657"/>
      <c r="BO33" s="1657"/>
      <c r="BP33" s="1657"/>
      <c r="BQ33" s="1657"/>
      <c r="BR33" s="1657"/>
      <c r="BS33" s="1657"/>
      <c r="BT33" s="1657"/>
      <c r="BU33" s="1657"/>
      <c r="BV33" s="1657"/>
      <c r="BW33" s="1657"/>
      <c r="BX33" s="1657"/>
      <c r="BY33" s="540"/>
      <c r="BZ33" s="551"/>
      <c r="CA33" s="502"/>
      <c r="CB33" s="263"/>
      <c r="CC33" s="263"/>
      <c r="CD33" s="263"/>
      <c r="CE33" s="263"/>
      <c r="CF33" s="263"/>
      <c r="CG33" s="263"/>
      <c r="CH33" s="263"/>
      <c r="CI33" s="263"/>
      <c r="CJ33" s="263"/>
      <c r="CK33" s="263"/>
      <c r="CL33" s="263"/>
      <c r="CM33" s="263"/>
      <c r="CN33" s="263"/>
      <c r="CO33" s="263"/>
      <c r="CP33" s="263"/>
      <c r="CQ33" s="263"/>
    </row>
    <row r="34" spans="1:95" ht="11.25" customHeight="1">
      <c r="A34" s="502"/>
      <c r="B34" s="1586" t="s">
        <v>427</v>
      </c>
      <c r="C34" s="1587"/>
      <c r="D34" s="1587"/>
      <c r="E34" s="1587"/>
      <c r="F34" s="1587"/>
      <c r="G34" s="1587"/>
      <c r="H34" s="1587"/>
      <c r="I34" s="1587"/>
      <c r="J34" s="1587"/>
      <c r="K34" s="1587"/>
      <c r="L34" s="1587"/>
      <c r="M34" s="1587"/>
      <c r="N34" s="1587"/>
      <c r="O34" s="1587"/>
      <c r="P34" s="1587"/>
      <c r="Q34" s="1587"/>
      <c r="R34" s="1587"/>
      <c r="S34" s="1587"/>
      <c r="T34" s="1587"/>
      <c r="U34" s="1667"/>
      <c r="V34" s="1668"/>
      <c r="W34" s="552" t="s">
        <v>424</v>
      </c>
      <c r="X34" s="557"/>
      <c r="Y34" s="540"/>
      <c r="Z34" s="558"/>
      <c r="AA34" s="559"/>
      <c r="AB34" s="559"/>
      <c r="AC34" s="559"/>
      <c r="AD34" s="559"/>
      <c r="AE34" s="559"/>
      <c r="AF34" s="559"/>
      <c r="AG34" s="559"/>
      <c r="AH34" s="559"/>
      <c r="AI34" s="559"/>
      <c r="AJ34" s="559"/>
      <c r="AK34" s="559"/>
      <c r="AL34" s="559"/>
      <c r="AM34" s="559"/>
      <c r="AN34" s="559"/>
      <c r="AO34" s="559"/>
      <c r="AP34" s="559"/>
      <c r="AQ34" s="559"/>
      <c r="AR34" s="559"/>
      <c r="AS34" s="559"/>
      <c r="AT34" s="559"/>
      <c r="AU34" s="559"/>
      <c r="AV34" s="559"/>
      <c r="AW34" s="559"/>
      <c r="AX34" s="559"/>
      <c r="AY34" s="559"/>
      <c r="AZ34" s="559"/>
      <c r="BA34" s="559"/>
      <c r="BB34" s="559"/>
      <c r="BC34" s="504"/>
      <c r="BD34" s="504"/>
      <c r="BE34" s="504"/>
      <c r="BF34" s="504"/>
      <c r="BG34" s="504"/>
      <c r="BH34" s="560"/>
      <c r="BI34" s="1656"/>
      <c r="BJ34" s="1657"/>
      <c r="BK34" s="1657"/>
      <c r="BL34" s="1657"/>
      <c r="BM34" s="1657"/>
      <c r="BN34" s="1657"/>
      <c r="BO34" s="1657"/>
      <c r="BP34" s="1657"/>
      <c r="BQ34" s="1657"/>
      <c r="BR34" s="1657"/>
      <c r="BS34" s="1657"/>
      <c r="BT34" s="1657"/>
      <c r="BU34" s="1657"/>
      <c r="BV34" s="1657"/>
      <c r="BW34" s="1657"/>
      <c r="BX34" s="1657"/>
      <c r="BY34" s="540"/>
      <c r="BZ34" s="551"/>
      <c r="CA34" s="502"/>
      <c r="CB34" s="263"/>
      <c r="CC34" s="263"/>
      <c r="CD34" s="263"/>
      <c r="CE34" s="263"/>
      <c r="CF34" s="263"/>
      <c r="CG34" s="263"/>
      <c r="CH34" s="263"/>
      <c r="CI34" s="263"/>
      <c r="CJ34" s="263"/>
      <c r="CK34" s="263"/>
      <c r="CL34" s="263"/>
      <c r="CM34" s="263"/>
      <c r="CN34" s="263"/>
      <c r="CO34" s="263"/>
      <c r="CP34" s="263"/>
      <c r="CQ34" s="263"/>
    </row>
    <row r="35" spans="1:95" ht="11.25" customHeight="1">
      <c r="A35" s="502"/>
      <c r="B35" s="1586"/>
      <c r="C35" s="1587"/>
      <c r="D35" s="1587"/>
      <c r="E35" s="1587"/>
      <c r="F35" s="1587"/>
      <c r="G35" s="1587"/>
      <c r="H35" s="1587"/>
      <c r="I35" s="1587"/>
      <c r="J35" s="1587"/>
      <c r="K35" s="1587"/>
      <c r="L35" s="1587"/>
      <c r="M35" s="1587"/>
      <c r="N35" s="1587"/>
      <c r="O35" s="1587"/>
      <c r="P35" s="1587"/>
      <c r="Q35" s="1587"/>
      <c r="R35" s="1587"/>
      <c r="S35" s="1587"/>
      <c r="T35" s="1587"/>
      <c r="U35" s="540"/>
      <c r="V35" s="540"/>
      <c r="W35" s="540"/>
      <c r="X35" s="557"/>
      <c r="Y35" s="540"/>
      <c r="Z35" s="1654" t="s">
        <v>587</v>
      </c>
      <c r="AA35" s="1655"/>
      <c r="AB35" s="1655"/>
      <c r="AC35" s="1655"/>
      <c r="AD35" s="1655"/>
      <c r="AE35" s="1655"/>
      <c r="AF35" s="1655"/>
      <c r="AG35" s="1655"/>
      <c r="AH35" s="1655"/>
      <c r="AI35" s="1655"/>
      <c r="AJ35" s="1655"/>
      <c r="AK35" s="1655"/>
      <c r="AL35" s="1655"/>
      <c r="AM35" s="1655"/>
      <c r="AN35" s="1655"/>
      <c r="AO35" s="1655"/>
      <c r="AP35" s="1655"/>
      <c r="AQ35" s="1655"/>
      <c r="AR35" s="1655"/>
      <c r="AS35" s="1655"/>
      <c r="AT35" s="1655"/>
      <c r="AU35" s="1655"/>
      <c r="AV35" s="1655"/>
      <c r="AW35" s="1655"/>
      <c r="AX35" s="1655"/>
      <c r="AY35" s="1655"/>
      <c r="AZ35" s="1655"/>
      <c r="BA35" s="1655"/>
      <c r="BB35" s="1655"/>
      <c r="BC35" s="1655"/>
      <c r="BD35" s="1655"/>
      <c r="BE35" s="504"/>
      <c r="BF35" s="504"/>
      <c r="BG35" s="504"/>
      <c r="BH35" s="560"/>
      <c r="BI35" s="561"/>
      <c r="BJ35" s="562"/>
      <c r="BK35" s="562"/>
      <c r="BL35" s="562"/>
      <c r="BM35" s="562"/>
      <c r="BN35" s="562"/>
      <c r="BO35" s="562"/>
      <c r="BP35" s="562"/>
      <c r="BQ35" s="562"/>
      <c r="BR35" s="562"/>
      <c r="BS35" s="562"/>
      <c r="BT35" s="562"/>
      <c r="BU35" s="562"/>
      <c r="BV35" s="562"/>
      <c r="BW35" s="562"/>
      <c r="BX35" s="562"/>
      <c r="BY35" s="540"/>
      <c r="BZ35" s="551"/>
      <c r="CA35" s="502"/>
      <c r="CB35" s="263"/>
      <c r="CC35" s="263"/>
      <c r="CD35" s="263"/>
      <c r="CE35" s="263"/>
      <c r="CF35" s="263"/>
      <c r="CG35" s="263"/>
      <c r="CH35" s="263"/>
      <c r="CI35" s="263"/>
      <c r="CJ35" s="263"/>
      <c r="CK35" s="263"/>
      <c r="CL35" s="263"/>
      <c r="CM35" s="263"/>
      <c r="CN35" s="263"/>
      <c r="CO35" s="263"/>
      <c r="CP35" s="263"/>
      <c r="CQ35" s="263"/>
    </row>
    <row r="36" spans="1:95" ht="11.25" customHeight="1">
      <c r="A36" s="502"/>
      <c r="B36" s="555"/>
      <c r="C36" s="548"/>
      <c r="D36" s="548"/>
      <c r="E36" s="548"/>
      <c r="F36" s="548"/>
      <c r="G36" s="548"/>
      <c r="H36" s="548"/>
      <c r="I36" s="548"/>
      <c r="J36" s="548"/>
      <c r="K36" s="548"/>
      <c r="L36" s="548"/>
      <c r="M36" s="548"/>
      <c r="N36" s="548"/>
      <c r="O36" s="698"/>
      <c r="P36" s="548"/>
      <c r="Q36" s="548"/>
      <c r="R36" s="548"/>
      <c r="S36" s="548"/>
      <c r="T36" s="556"/>
      <c r="U36" s="540"/>
      <c r="V36" s="540"/>
      <c r="W36" s="540"/>
      <c r="X36" s="557"/>
      <c r="Y36" s="540"/>
      <c r="Z36" s="1654" t="s">
        <v>428</v>
      </c>
      <c r="AA36" s="1655"/>
      <c r="AB36" s="1655"/>
      <c r="AC36" s="1655"/>
      <c r="AD36" s="1655"/>
      <c r="AE36" s="1655"/>
      <c r="AF36" s="1655"/>
      <c r="AG36" s="1655"/>
      <c r="AH36" s="1655"/>
      <c r="AI36" s="1655"/>
      <c r="AJ36" s="1655"/>
      <c r="AK36" s="1655"/>
      <c r="AL36" s="1655"/>
      <c r="AM36" s="1655"/>
      <c r="AN36" s="1655"/>
      <c r="AO36" s="1655"/>
      <c r="AP36" s="1655"/>
      <c r="AQ36" s="1655"/>
      <c r="AR36" s="1655"/>
      <c r="AS36" s="1655"/>
      <c r="AT36" s="1655"/>
      <c r="AU36" s="1655"/>
      <c r="AV36" s="1655"/>
      <c r="AW36" s="1655"/>
      <c r="AX36" s="1655"/>
      <c r="AY36" s="1655"/>
      <c r="AZ36" s="1655"/>
      <c r="BA36" s="1655"/>
      <c r="BB36" s="1655"/>
      <c r="BC36" s="1655"/>
      <c r="BD36" s="1655"/>
      <c r="BE36" s="504"/>
      <c r="BF36" s="504"/>
      <c r="BG36" s="504"/>
      <c r="BH36" s="504"/>
      <c r="BI36" s="1656" t="s">
        <v>429</v>
      </c>
      <c r="BJ36" s="1657"/>
      <c r="BK36" s="1657"/>
      <c r="BL36" s="1657"/>
      <c r="BM36" s="1657"/>
      <c r="BN36" s="1657"/>
      <c r="BO36" s="1657"/>
      <c r="BP36" s="1657"/>
      <c r="BQ36" s="1657"/>
      <c r="BR36" s="1657"/>
      <c r="BS36" s="1657"/>
      <c r="BT36" s="1657"/>
      <c r="BU36" s="1657"/>
      <c r="BV36" s="1657"/>
      <c r="BW36" s="1657"/>
      <c r="BX36" s="1657"/>
      <c r="BY36" s="540"/>
      <c r="BZ36" s="551"/>
      <c r="CA36" s="502"/>
      <c r="CB36" s="263"/>
      <c r="CC36" s="263"/>
      <c r="CD36" s="263"/>
      <c r="CE36" s="263"/>
      <c r="CF36" s="263"/>
      <c r="CG36" s="263"/>
      <c r="CH36" s="263"/>
      <c r="CI36" s="263"/>
      <c r="CJ36" s="263"/>
      <c r="CK36" s="263"/>
      <c r="CL36" s="263"/>
      <c r="CM36" s="263"/>
      <c r="CN36" s="263"/>
      <c r="CO36" s="263"/>
      <c r="CP36" s="263"/>
      <c r="CQ36" s="263"/>
    </row>
    <row r="37" spans="1:95" ht="11.25" customHeight="1">
      <c r="A37" s="502"/>
      <c r="B37" s="1643" t="s">
        <v>430</v>
      </c>
      <c r="C37" s="1644"/>
      <c r="D37" s="1644"/>
      <c r="E37" s="1644"/>
      <c r="F37" s="1644"/>
      <c r="G37" s="1644"/>
      <c r="H37" s="1644"/>
      <c r="I37" s="1644"/>
      <c r="J37" s="1644"/>
      <c r="K37" s="1644"/>
      <c r="L37" s="1644"/>
      <c r="M37" s="1644"/>
      <c r="N37" s="1644"/>
      <c r="O37" s="1644"/>
      <c r="P37" s="1644"/>
      <c r="Q37" s="1644"/>
      <c r="R37" s="1644"/>
      <c r="S37" s="1644"/>
      <c r="T37" s="1645"/>
      <c r="U37" s="1652"/>
      <c r="V37" s="1658"/>
      <c r="W37" s="552" t="s">
        <v>424</v>
      </c>
      <c r="X37" s="557"/>
      <c r="Y37" s="540"/>
      <c r="Z37" s="563"/>
      <c r="AA37" s="559"/>
      <c r="AB37" s="559"/>
      <c r="AC37" s="559"/>
      <c r="AD37" s="1659" t="s">
        <v>588</v>
      </c>
      <c r="AE37" s="1659"/>
      <c r="AF37" s="1659"/>
      <c r="AG37" s="1659"/>
      <c r="AH37" s="1659"/>
      <c r="AI37" s="1659"/>
      <c r="AJ37" s="1659"/>
      <c r="AK37" s="1659"/>
      <c r="AL37" s="1659"/>
      <c r="AM37" s="1659"/>
      <c r="AN37" s="1659"/>
      <c r="AO37" s="1659"/>
      <c r="AP37" s="1659"/>
      <c r="AQ37" s="1659"/>
      <c r="AR37" s="1659"/>
      <c r="AS37" s="1659"/>
      <c r="AT37" s="1659"/>
      <c r="AU37" s="1659"/>
      <c r="AV37" s="1659"/>
      <c r="AW37" s="1659"/>
      <c r="AX37" s="1659"/>
      <c r="AY37" s="1659"/>
      <c r="AZ37" s="1659"/>
      <c r="BA37" s="1659"/>
      <c r="BB37" s="1659"/>
      <c r="BC37" s="1659"/>
      <c r="BD37" s="1659"/>
      <c r="BE37" s="504"/>
      <c r="BF37" s="504"/>
      <c r="BG37" s="504"/>
      <c r="BH37" s="504"/>
      <c r="BI37" s="1656"/>
      <c r="BJ37" s="1657"/>
      <c r="BK37" s="1657"/>
      <c r="BL37" s="1657"/>
      <c r="BM37" s="1657"/>
      <c r="BN37" s="1657"/>
      <c r="BO37" s="1657"/>
      <c r="BP37" s="1657"/>
      <c r="BQ37" s="1657"/>
      <c r="BR37" s="1657"/>
      <c r="BS37" s="1657"/>
      <c r="BT37" s="1657"/>
      <c r="BU37" s="1657"/>
      <c r="BV37" s="1657"/>
      <c r="BW37" s="1657"/>
      <c r="BX37" s="1657"/>
      <c r="BY37" s="504"/>
      <c r="BZ37" s="551"/>
      <c r="CA37" s="502"/>
      <c r="CB37" s="263"/>
      <c r="CC37" s="263"/>
      <c r="CD37" s="263"/>
      <c r="CE37" s="263"/>
      <c r="CF37" s="263"/>
      <c r="CG37" s="263"/>
      <c r="CH37" s="263"/>
      <c r="CI37" s="263"/>
      <c r="CJ37" s="263"/>
      <c r="CK37" s="263"/>
      <c r="CL37" s="263"/>
      <c r="CM37" s="263"/>
      <c r="CN37" s="263"/>
      <c r="CO37" s="263"/>
      <c r="CP37" s="263"/>
      <c r="CQ37" s="263"/>
    </row>
    <row r="38" spans="1:95" ht="11.25" customHeight="1">
      <c r="A38" s="502"/>
      <c r="B38" s="555"/>
      <c r="C38" s="564"/>
      <c r="D38" s="564"/>
      <c r="E38" s="564"/>
      <c r="F38" s="564"/>
      <c r="G38" s="564"/>
      <c r="H38" s="564"/>
      <c r="I38" s="564"/>
      <c r="J38" s="564"/>
      <c r="K38" s="564"/>
      <c r="L38" s="564"/>
      <c r="M38" s="564"/>
      <c r="N38" s="564"/>
      <c r="O38" s="564"/>
      <c r="P38" s="564"/>
      <c r="Q38" s="564"/>
      <c r="R38" s="564"/>
      <c r="S38" s="564"/>
      <c r="T38" s="565"/>
      <c r="U38" s="549"/>
      <c r="V38" s="540"/>
      <c r="W38" s="540"/>
      <c r="X38" s="557"/>
      <c r="Y38" s="540"/>
      <c r="Z38" s="1654" t="s">
        <v>589</v>
      </c>
      <c r="AA38" s="1655"/>
      <c r="AB38" s="1655"/>
      <c r="AC38" s="1655"/>
      <c r="AD38" s="1655"/>
      <c r="AE38" s="1655"/>
      <c r="AF38" s="1655"/>
      <c r="AG38" s="1655"/>
      <c r="AH38" s="1655"/>
      <c r="AI38" s="1655"/>
      <c r="AJ38" s="1655"/>
      <c r="AK38" s="1655"/>
      <c r="AL38" s="1655"/>
      <c r="AM38" s="1655"/>
      <c r="AN38" s="1655"/>
      <c r="AO38" s="1655"/>
      <c r="AP38" s="1655"/>
      <c r="AQ38" s="1655"/>
      <c r="AR38" s="1655"/>
      <c r="AS38" s="1655"/>
      <c r="AT38" s="1655"/>
      <c r="AU38" s="1655"/>
      <c r="AV38" s="1655"/>
      <c r="AW38" s="1655"/>
      <c r="AX38" s="1655"/>
      <c r="AY38" s="1655"/>
      <c r="AZ38" s="1655"/>
      <c r="BA38" s="1655"/>
      <c r="BB38" s="1655"/>
      <c r="BC38" s="1655"/>
      <c r="BD38" s="1655"/>
      <c r="BE38" s="504"/>
      <c r="BF38" s="504"/>
      <c r="BG38" s="504"/>
      <c r="BH38" s="560"/>
      <c r="BI38" s="566"/>
      <c r="BJ38" s="604"/>
      <c r="BK38" s="604"/>
      <c r="BL38" s="604"/>
      <c r="BM38" s="604"/>
      <c r="BN38" s="604"/>
      <c r="BO38" s="604"/>
      <c r="BP38" s="604"/>
      <c r="BQ38" s="604"/>
      <c r="BR38" s="604"/>
      <c r="BS38" s="604"/>
      <c r="BT38" s="604"/>
      <c r="BU38" s="604"/>
      <c r="BV38" s="604"/>
      <c r="BW38" s="604"/>
      <c r="BX38" s="567"/>
      <c r="BY38" s="540"/>
      <c r="BZ38" s="551"/>
      <c r="CA38" s="502"/>
      <c r="CB38" s="263"/>
      <c r="CC38" s="263"/>
      <c r="CD38" s="263"/>
      <c r="CE38" s="263"/>
      <c r="CF38" s="263"/>
      <c r="CG38" s="263"/>
      <c r="CH38" s="263"/>
      <c r="CI38" s="263"/>
      <c r="CJ38" s="263"/>
      <c r="CK38" s="263"/>
      <c r="CL38" s="263"/>
      <c r="CM38" s="263"/>
      <c r="CN38" s="263"/>
      <c r="CO38" s="263"/>
      <c r="CP38" s="263"/>
      <c r="CQ38" s="263"/>
    </row>
    <row r="39" spans="1:95" ht="11.25" customHeight="1">
      <c r="A39" s="502"/>
      <c r="B39" s="1643" t="s">
        <v>431</v>
      </c>
      <c r="C39" s="1644"/>
      <c r="D39" s="1644"/>
      <c r="E39" s="1644"/>
      <c r="F39" s="1644"/>
      <c r="G39" s="1644"/>
      <c r="H39" s="1644"/>
      <c r="I39" s="1644"/>
      <c r="J39" s="1644"/>
      <c r="K39" s="1644"/>
      <c r="L39" s="1644"/>
      <c r="M39" s="1644"/>
      <c r="N39" s="1644"/>
      <c r="O39" s="1644"/>
      <c r="P39" s="1644"/>
      <c r="Q39" s="1644"/>
      <c r="R39" s="1644"/>
      <c r="S39" s="1644"/>
      <c r="T39" s="1645"/>
      <c r="U39" s="1652"/>
      <c r="V39" s="1653"/>
      <c r="W39" s="552" t="s">
        <v>424</v>
      </c>
      <c r="X39" s="557"/>
      <c r="Y39" s="540"/>
      <c r="Z39" s="558"/>
      <c r="AA39" s="549"/>
      <c r="AB39" s="568"/>
      <c r="AC39" s="568"/>
      <c r="AD39" s="568"/>
      <c r="AE39" s="568"/>
      <c r="AF39" s="568"/>
      <c r="AG39" s="568"/>
      <c r="AH39" s="568"/>
      <c r="AI39" s="568"/>
      <c r="AJ39" s="568"/>
      <c r="AK39" s="568"/>
      <c r="AL39" s="568"/>
      <c r="AM39" s="568"/>
      <c r="AN39" s="568"/>
      <c r="AO39" s="568"/>
      <c r="AP39" s="568"/>
      <c r="AQ39" s="568"/>
      <c r="AR39" s="568"/>
      <c r="AS39" s="568"/>
      <c r="AT39" s="568"/>
      <c r="AU39" s="568"/>
      <c r="AV39" s="568"/>
      <c r="AW39" s="568"/>
      <c r="AX39" s="568"/>
      <c r="AY39" s="568"/>
      <c r="AZ39" s="568"/>
      <c r="BA39" s="568"/>
      <c r="BB39" s="568"/>
      <c r="BC39" s="504"/>
      <c r="BD39" s="504"/>
      <c r="BE39" s="504"/>
      <c r="BF39" s="504"/>
      <c r="BG39" s="504"/>
      <c r="BH39" s="560"/>
      <c r="BI39" s="1648" t="s">
        <v>432</v>
      </c>
      <c r="BJ39" s="1649"/>
      <c r="BK39" s="1649"/>
      <c r="BL39" s="1649"/>
      <c r="BM39" s="1649"/>
      <c r="BN39" s="1649"/>
      <c r="BO39" s="1649"/>
      <c r="BP39" s="1649"/>
      <c r="BQ39" s="1649"/>
      <c r="BR39" s="1649"/>
      <c r="BS39" s="1649"/>
      <c r="BT39" s="1649"/>
      <c r="BU39" s="1649"/>
      <c r="BV39" s="1649"/>
      <c r="BW39" s="1649"/>
      <c r="BX39" s="1649"/>
      <c r="BY39" s="540"/>
      <c r="BZ39" s="551"/>
      <c r="CA39" s="502"/>
      <c r="CB39" s="263"/>
      <c r="CC39" s="263"/>
      <c r="CD39" s="263"/>
      <c r="CE39" s="263"/>
      <c r="CF39" s="263"/>
      <c r="CG39" s="263"/>
      <c r="CH39" s="263"/>
      <c r="CI39" s="263"/>
      <c r="CJ39" s="263"/>
      <c r="CK39" s="263"/>
      <c r="CL39" s="263"/>
      <c r="CM39" s="263"/>
      <c r="CN39" s="263"/>
      <c r="CO39" s="263"/>
      <c r="CP39" s="263"/>
      <c r="CQ39" s="263"/>
    </row>
    <row r="40" spans="1:95" ht="11.25" customHeight="1">
      <c r="A40" s="502"/>
      <c r="B40" s="555"/>
      <c r="C40" s="564"/>
      <c r="D40" s="564"/>
      <c r="E40" s="564"/>
      <c r="F40" s="564"/>
      <c r="G40" s="564"/>
      <c r="H40" s="564"/>
      <c r="I40" s="564"/>
      <c r="J40" s="564"/>
      <c r="K40" s="564"/>
      <c r="L40" s="564"/>
      <c r="M40" s="564"/>
      <c r="N40" s="564"/>
      <c r="O40" s="564"/>
      <c r="P40" s="564"/>
      <c r="Q40" s="564"/>
      <c r="R40" s="564"/>
      <c r="S40" s="564"/>
      <c r="T40" s="564"/>
      <c r="U40" s="540"/>
      <c r="V40" s="540"/>
      <c r="W40" s="540"/>
      <c r="X40" s="557"/>
      <c r="Y40" s="540"/>
      <c r="Z40" s="1641" t="s">
        <v>433</v>
      </c>
      <c r="AA40" s="1642"/>
      <c r="AB40" s="1642"/>
      <c r="AC40" s="1642"/>
      <c r="AD40" s="1642"/>
      <c r="AE40" s="1642"/>
      <c r="AF40" s="1642"/>
      <c r="AG40" s="1642"/>
      <c r="AH40" s="1642"/>
      <c r="AI40" s="1642"/>
      <c r="AJ40" s="1642"/>
      <c r="AK40" s="1642"/>
      <c r="AL40" s="1642"/>
      <c r="AM40" s="1642"/>
      <c r="AN40" s="1642"/>
      <c r="AO40" s="1642"/>
      <c r="AP40" s="1642"/>
      <c r="AQ40" s="1642"/>
      <c r="AR40" s="1642"/>
      <c r="AS40" s="1642"/>
      <c r="AT40" s="1642"/>
      <c r="AU40" s="1642"/>
      <c r="AV40" s="1642"/>
      <c r="AW40" s="1642"/>
      <c r="AX40" s="1642"/>
      <c r="AY40" s="1642"/>
      <c r="AZ40" s="1642"/>
      <c r="BA40" s="1642"/>
      <c r="BB40" s="1642"/>
      <c r="BC40" s="1642"/>
      <c r="BD40" s="1642"/>
      <c r="BE40" s="504"/>
      <c r="BF40" s="504"/>
      <c r="BG40" s="504"/>
      <c r="BH40" s="560"/>
      <c r="BI40" s="569"/>
      <c r="BJ40" s="605"/>
      <c r="BK40" s="605"/>
      <c r="BL40" s="605"/>
      <c r="BM40" s="605"/>
      <c r="BN40" s="605"/>
      <c r="BO40" s="605"/>
      <c r="BP40" s="605"/>
      <c r="BQ40" s="605"/>
      <c r="BR40" s="605"/>
      <c r="BS40" s="605"/>
      <c r="BT40" s="605"/>
      <c r="BU40" s="605"/>
      <c r="BV40" s="605"/>
      <c r="BW40" s="605"/>
      <c r="BX40" s="565"/>
      <c r="BY40" s="504"/>
      <c r="BZ40" s="551"/>
      <c r="CA40" s="502"/>
      <c r="CB40" s="263"/>
      <c r="CC40" s="263"/>
      <c r="CD40" s="263"/>
      <c r="CE40" s="263"/>
      <c r="CF40" s="263"/>
      <c r="CG40" s="263"/>
      <c r="CH40" s="263"/>
      <c r="CI40" s="263"/>
      <c r="CJ40" s="263"/>
      <c r="CK40" s="263"/>
      <c r="CL40" s="263"/>
      <c r="CM40" s="263"/>
      <c r="CN40" s="263"/>
      <c r="CO40" s="263"/>
      <c r="CP40" s="263"/>
      <c r="CQ40" s="263"/>
    </row>
    <row r="41" spans="1:95" ht="11.25" customHeight="1">
      <c r="A41" s="502"/>
      <c r="B41" s="1643" t="s">
        <v>434</v>
      </c>
      <c r="C41" s="1644"/>
      <c r="D41" s="1644"/>
      <c r="E41" s="1644"/>
      <c r="F41" s="1644"/>
      <c r="G41" s="1644"/>
      <c r="H41" s="1644"/>
      <c r="I41" s="1644"/>
      <c r="J41" s="1644"/>
      <c r="K41" s="1644"/>
      <c r="L41" s="1644"/>
      <c r="M41" s="1644"/>
      <c r="N41" s="1644"/>
      <c r="O41" s="1644"/>
      <c r="P41" s="1644"/>
      <c r="Q41" s="1644"/>
      <c r="R41" s="1644"/>
      <c r="S41" s="1644"/>
      <c r="T41" s="1645"/>
      <c r="U41" s="1652"/>
      <c r="V41" s="1653"/>
      <c r="W41" s="552" t="s">
        <v>424</v>
      </c>
      <c r="X41" s="557"/>
      <c r="Y41" s="540"/>
      <c r="Z41" s="558"/>
      <c r="AA41" s="570"/>
      <c r="AB41" s="570"/>
      <c r="AC41" s="570"/>
      <c r="AD41" s="570"/>
      <c r="AE41" s="570"/>
      <c r="AF41" s="570"/>
      <c r="AG41" s="570"/>
      <c r="AH41" s="570"/>
      <c r="AI41" s="570"/>
      <c r="AJ41" s="570"/>
      <c r="AK41" s="570"/>
      <c r="AL41" s="570"/>
      <c r="AM41" s="570"/>
      <c r="AN41" s="570"/>
      <c r="AO41" s="570"/>
      <c r="AP41" s="570"/>
      <c r="AQ41" s="570"/>
      <c r="AR41" s="570"/>
      <c r="AS41" s="570"/>
      <c r="AT41" s="570"/>
      <c r="AU41" s="570"/>
      <c r="AV41" s="570"/>
      <c r="AW41" s="570"/>
      <c r="AX41" s="570"/>
      <c r="AY41" s="570"/>
      <c r="AZ41" s="570"/>
      <c r="BA41" s="570"/>
      <c r="BB41" s="570"/>
      <c r="BC41" s="504"/>
      <c r="BD41" s="504"/>
      <c r="BE41" s="504"/>
      <c r="BF41" s="504"/>
      <c r="BG41" s="504"/>
      <c r="BH41" s="560"/>
      <c r="BI41" s="1648" t="s">
        <v>435</v>
      </c>
      <c r="BJ41" s="1649"/>
      <c r="BK41" s="1649"/>
      <c r="BL41" s="1649"/>
      <c r="BM41" s="1649"/>
      <c r="BN41" s="1649"/>
      <c r="BO41" s="1649"/>
      <c r="BP41" s="1649"/>
      <c r="BQ41" s="1649"/>
      <c r="BR41" s="1649"/>
      <c r="BS41" s="1649"/>
      <c r="BT41" s="1649"/>
      <c r="BU41" s="1649"/>
      <c r="BV41" s="1649"/>
      <c r="BW41" s="1649"/>
      <c r="BX41" s="1649"/>
      <c r="BY41" s="504"/>
      <c r="BZ41" s="551"/>
      <c r="CA41" s="502"/>
      <c r="CB41" s="263"/>
      <c r="CC41" s="263"/>
      <c r="CD41" s="263"/>
      <c r="CE41" s="263"/>
      <c r="CF41" s="263"/>
      <c r="CG41" s="263"/>
      <c r="CH41" s="263"/>
      <c r="CI41" s="263"/>
      <c r="CJ41" s="263"/>
      <c r="CK41" s="263"/>
      <c r="CL41" s="263"/>
      <c r="CM41" s="263"/>
      <c r="CN41" s="263"/>
      <c r="CO41" s="263"/>
      <c r="CP41" s="263"/>
      <c r="CQ41" s="263"/>
    </row>
    <row r="42" spans="1:95" ht="11.25" customHeight="1">
      <c r="A42" s="502"/>
      <c r="B42" s="555"/>
      <c r="C42" s="564"/>
      <c r="D42" s="564"/>
      <c r="E42" s="564"/>
      <c r="F42" s="564"/>
      <c r="G42" s="564"/>
      <c r="H42" s="564"/>
      <c r="I42" s="564"/>
      <c r="J42" s="564"/>
      <c r="K42" s="564"/>
      <c r="L42" s="564"/>
      <c r="M42" s="564"/>
      <c r="N42" s="564"/>
      <c r="O42" s="564"/>
      <c r="P42" s="564"/>
      <c r="Q42" s="564"/>
      <c r="R42" s="564"/>
      <c r="S42" s="564"/>
      <c r="T42" s="564"/>
      <c r="U42" s="540"/>
      <c r="V42" s="540"/>
      <c r="W42" s="540"/>
      <c r="X42" s="557"/>
      <c r="Y42" s="571"/>
      <c r="Z42" s="1641" t="s">
        <v>436</v>
      </c>
      <c r="AA42" s="1642"/>
      <c r="AB42" s="1642"/>
      <c r="AC42" s="1642"/>
      <c r="AD42" s="1642"/>
      <c r="AE42" s="1642"/>
      <c r="AF42" s="1642"/>
      <c r="AG42" s="1642"/>
      <c r="AH42" s="1642"/>
      <c r="AI42" s="1642"/>
      <c r="AJ42" s="1642"/>
      <c r="AK42" s="1642"/>
      <c r="AL42" s="1642"/>
      <c r="AM42" s="1642"/>
      <c r="AN42" s="1642"/>
      <c r="AO42" s="1642"/>
      <c r="AP42" s="1642"/>
      <c r="AQ42" s="1642"/>
      <c r="AR42" s="1642"/>
      <c r="AS42" s="1642"/>
      <c r="AT42" s="1642"/>
      <c r="AU42" s="1642"/>
      <c r="AV42" s="1642"/>
      <c r="AW42" s="1642"/>
      <c r="AX42" s="1642"/>
      <c r="AY42" s="1642"/>
      <c r="AZ42" s="1642"/>
      <c r="BA42" s="1642"/>
      <c r="BB42" s="1642"/>
      <c r="BC42" s="1642"/>
      <c r="BD42" s="1642"/>
      <c r="BE42" s="1642"/>
      <c r="BF42" s="572"/>
      <c r="BG42" s="504"/>
      <c r="BH42" s="560"/>
      <c r="BI42" s="569"/>
      <c r="BJ42" s="605"/>
      <c r="BK42" s="605"/>
      <c r="BL42" s="605"/>
      <c r="BM42" s="605"/>
      <c r="BN42" s="605"/>
      <c r="BO42" s="605"/>
      <c r="BP42" s="605"/>
      <c r="BQ42" s="605"/>
      <c r="BR42" s="605"/>
      <c r="BS42" s="605"/>
      <c r="BT42" s="605"/>
      <c r="BU42" s="605"/>
      <c r="BV42" s="605"/>
      <c r="BW42" s="605"/>
      <c r="BX42" s="567"/>
      <c r="BY42" s="540"/>
      <c r="BZ42" s="551"/>
      <c r="CA42" s="502"/>
      <c r="CB42" s="263"/>
      <c r="CC42" s="263"/>
      <c r="CD42" s="263"/>
      <c r="CE42" s="263"/>
      <c r="CF42" s="263"/>
      <c r="CG42" s="263"/>
      <c r="CH42" s="263"/>
      <c r="CI42" s="263"/>
      <c r="CJ42" s="263"/>
      <c r="CK42" s="263"/>
      <c r="CL42" s="263"/>
      <c r="CM42" s="263"/>
      <c r="CN42" s="263"/>
      <c r="CO42" s="263"/>
      <c r="CP42" s="263"/>
      <c r="CQ42" s="263"/>
    </row>
    <row r="43" spans="1:95" ht="11.25" customHeight="1">
      <c r="A43" s="502"/>
      <c r="B43" s="1643" t="s">
        <v>437</v>
      </c>
      <c r="C43" s="1644"/>
      <c r="D43" s="1644"/>
      <c r="E43" s="1644"/>
      <c r="F43" s="1644"/>
      <c r="G43" s="1644"/>
      <c r="H43" s="1644"/>
      <c r="I43" s="1644"/>
      <c r="J43" s="1644"/>
      <c r="K43" s="1644"/>
      <c r="L43" s="1644"/>
      <c r="M43" s="1644"/>
      <c r="N43" s="1644"/>
      <c r="O43" s="1644"/>
      <c r="P43" s="1644"/>
      <c r="Q43" s="1644"/>
      <c r="R43" s="1644"/>
      <c r="S43" s="1644"/>
      <c r="T43" s="1645"/>
      <c r="U43" s="1646"/>
      <c r="V43" s="1647"/>
      <c r="W43" s="552" t="s">
        <v>424</v>
      </c>
      <c r="X43" s="573"/>
      <c r="Y43" s="571"/>
      <c r="Z43" s="558"/>
      <c r="AA43" s="570"/>
      <c r="AB43" s="570"/>
      <c r="AC43" s="570"/>
      <c r="AD43" s="570"/>
      <c r="AE43" s="570"/>
      <c r="AF43" s="570"/>
      <c r="AG43" s="570"/>
      <c r="AH43" s="570"/>
      <c r="AI43" s="570"/>
      <c r="AJ43" s="570"/>
      <c r="AK43" s="570"/>
      <c r="AL43" s="570"/>
      <c r="AM43" s="570"/>
      <c r="AN43" s="570"/>
      <c r="AO43" s="570"/>
      <c r="AP43" s="570"/>
      <c r="AQ43" s="570"/>
      <c r="AR43" s="570"/>
      <c r="AS43" s="570"/>
      <c r="AT43" s="570"/>
      <c r="AU43" s="570"/>
      <c r="AV43" s="570"/>
      <c r="AW43" s="570"/>
      <c r="AX43" s="570"/>
      <c r="AY43" s="570"/>
      <c r="AZ43" s="570"/>
      <c r="BA43" s="570"/>
      <c r="BB43" s="570"/>
      <c r="BC43" s="504"/>
      <c r="BD43" s="522"/>
      <c r="BE43" s="522"/>
      <c r="BF43" s="522"/>
      <c r="BG43" s="522"/>
      <c r="BH43" s="557"/>
      <c r="BI43" s="1648" t="s">
        <v>438</v>
      </c>
      <c r="BJ43" s="1649"/>
      <c r="BK43" s="1649"/>
      <c r="BL43" s="1649"/>
      <c r="BM43" s="1649"/>
      <c r="BN43" s="1649"/>
      <c r="BO43" s="1649"/>
      <c r="BP43" s="1649"/>
      <c r="BQ43" s="1649"/>
      <c r="BR43" s="1649"/>
      <c r="BS43" s="1649"/>
      <c r="BT43" s="1649"/>
      <c r="BU43" s="1649"/>
      <c r="BV43" s="1649"/>
      <c r="BW43" s="1649"/>
      <c r="BX43" s="1649"/>
      <c r="BY43" s="504"/>
      <c r="BZ43" s="551"/>
      <c r="CA43" s="502"/>
      <c r="CB43" s="263"/>
      <c r="CC43" s="263"/>
      <c r="CD43" s="263"/>
      <c r="CE43" s="263"/>
      <c r="CF43" s="263"/>
      <c r="CG43" s="263"/>
      <c r="CH43" s="263"/>
      <c r="CI43" s="263"/>
      <c r="CJ43" s="263"/>
      <c r="CK43" s="263"/>
      <c r="CL43" s="263"/>
      <c r="CM43" s="263"/>
      <c r="CN43" s="263"/>
      <c r="CO43" s="263"/>
      <c r="CP43" s="263"/>
      <c r="CQ43" s="263"/>
    </row>
    <row r="44" spans="1:95" ht="11.25" customHeight="1">
      <c r="A44" s="502"/>
      <c r="B44" s="555"/>
      <c r="C44" s="564"/>
      <c r="D44" s="564"/>
      <c r="E44" s="564"/>
      <c r="F44" s="564"/>
      <c r="G44" s="564"/>
      <c r="H44" s="564"/>
      <c r="I44" s="564"/>
      <c r="J44" s="564"/>
      <c r="K44" s="564"/>
      <c r="L44" s="564"/>
      <c r="M44" s="564"/>
      <c r="N44" s="564"/>
      <c r="O44" s="564"/>
      <c r="P44" s="564"/>
      <c r="Q44" s="564"/>
      <c r="R44" s="564"/>
      <c r="S44" s="564"/>
      <c r="T44" s="564"/>
      <c r="U44" s="540"/>
      <c r="V44" s="540"/>
      <c r="W44" s="540"/>
      <c r="X44" s="557"/>
      <c r="Y44" s="571"/>
      <c r="Z44" s="1650" t="s">
        <v>439</v>
      </c>
      <c r="AA44" s="1651"/>
      <c r="AB44" s="1651"/>
      <c r="AC44" s="1651"/>
      <c r="AD44" s="1651"/>
      <c r="AE44" s="1651"/>
      <c r="AF44" s="1651"/>
      <c r="AG44" s="1651"/>
      <c r="AH44" s="1651"/>
      <c r="AI44" s="1651"/>
      <c r="AJ44" s="570"/>
      <c r="AK44" s="1590"/>
      <c r="AL44" s="1591"/>
      <c r="AM44" s="1591"/>
      <c r="AN44" s="1591"/>
      <c r="AO44" s="1591"/>
      <c r="AP44" s="1591"/>
      <c r="AQ44" s="1591"/>
      <c r="AR44" s="1591"/>
      <c r="AS44" s="1591"/>
      <c r="AT44" s="1591"/>
      <c r="AU44" s="1591"/>
      <c r="AV44" s="1591"/>
      <c r="AW44" s="1591"/>
      <c r="AX44" s="1591"/>
      <c r="AY44" s="1591"/>
      <c r="AZ44" s="1591"/>
      <c r="BA44" s="1591"/>
      <c r="BB44" s="1591"/>
      <c r="BC44" s="1591"/>
      <c r="BD44" s="1592"/>
      <c r="BE44" s="570"/>
      <c r="BF44" s="570"/>
      <c r="BG44" s="570"/>
      <c r="BH44" s="557"/>
      <c r="BI44" s="605"/>
      <c r="BJ44" s="605"/>
      <c r="BK44" s="605"/>
      <c r="BL44" s="605"/>
      <c r="BM44" s="605"/>
      <c r="BN44" s="605"/>
      <c r="BO44" s="605"/>
      <c r="BP44" s="605"/>
      <c r="BQ44" s="605"/>
      <c r="BR44" s="605"/>
      <c r="BS44" s="605"/>
      <c r="BT44" s="605"/>
      <c r="BU44" s="605"/>
      <c r="BV44" s="605"/>
      <c r="BW44" s="605"/>
      <c r="BX44" s="567"/>
      <c r="BY44" s="540"/>
      <c r="BZ44" s="551"/>
      <c r="CA44" s="502"/>
      <c r="CB44" s="263"/>
      <c r="CC44" s="263"/>
      <c r="CD44" s="263"/>
      <c r="CE44" s="263"/>
      <c r="CF44" s="263"/>
      <c r="CG44" s="263"/>
      <c r="CH44" s="263"/>
      <c r="CI44" s="263"/>
      <c r="CJ44" s="263"/>
      <c r="CK44" s="263"/>
      <c r="CL44" s="263"/>
      <c r="CM44" s="263"/>
      <c r="CN44" s="263"/>
      <c r="CO44" s="263"/>
      <c r="CP44" s="263"/>
      <c r="CQ44" s="263"/>
    </row>
    <row r="45" spans="1:95" ht="11.25" customHeight="1">
      <c r="A45" s="502"/>
      <c r="B45" s="555"/>
      <c r="C45" s="564"/>
      <c r="D45" s="564"/>
      <c r="E45" s="564"/>
      <c r="F45" s="564"/>
      <c r="G45" s="564"/>
      <c r="H45" s="564"/>
      <c r="I45" s="564"/>
      <c r="J45" s="564"/>
      <c r="K45" s="564"/>
      <c r="L45" s="564"/>
      <c r="M45" s="564"/>
      <c r="N45" s="564"/>
      <c r="O45" s="564"/>
      <c r="P45" s="564"/>
      <c r="Q45" s="564"/>
      <c r="R45" s="564"/>
      <c r="S45" s="564"/>
      <c r="T45" s="564"/>
      <c r="U45" s="540"/>
      <c r="V45" s="540"/>
      <c r="W45" s="540" t="s">
        <v>214</v>
      </c>
      <c r="X45" s="557"/>
      <c r="Y45" s="571"/>
      <c r="Z45" s="558"/>
      <c r="AA45" s="570"/>
      <c r="AB45" s="570"/>
      <c r="AC45" s="570"/>
      <c r="AD45" s="570"/>
      <c r="AE45" s="570"/>
      <c r="AF45" s="570"/>
      <c r="AG45" s="570"/>
      <c r="AH45" s="570"/>
      <c r="AI45" s="570"/>
      <c r="AJ45" s="570"/>
      <c r="AK45" s="570"/>
      <c r="AL45" s="570"/>
      <c r="AM45" s="570"/>
      <c r="AN45" s="570"/>
      <c r="AO45" s="570"/>
      <c r="AP45" s="570"/>
      <c r="AQ45" s="570"/>
      <c r="AR45" s="570"/>
      <c r="AS45" s="570"/>
      <c r="AT45" s="570"/>
      <c r="AU45" s="570"/>
      <c r="AV45" s="570"/>
      <c r="AW45" s="570"/>
      <c r="AX45" s="570"/>
      <c r="AY45" s="570"/>
      <c r="AZ45" s="570"/>
      <c r="BA45" s="570"/>
      <c r="BB45" s="570"/>
      <c r="BC45" s="574"/>
      <c r="BD45" s="522"/>
      <c r="BE45" s="570"/>
      <c r="BF45" s="570"/>
      <c r="BG45" s="570"/>
      <c r="BH45" s="557"/>
      <c r="BI45" s="1628" t="s">
        <v>440</v>
      </c>
      <c r="BJ45" s="1629"/>
      <c r="BK45" s="1629"/>
      <c r="BL45" s="1629"/>
      <c r="BM45" s="605"/>
      <c r="BN45" s="1568"/>
      <c r="BO45" s="1569"/>
      <c r="BP45" s="1569"/>
      <c r="BQ45" s="1569"/>
      <c r="BR45" s="1569"/>
      <c r="BS45" s="1569"/>
      <c r="BT45" s="1569"/>
      <c r="BU45" s="1569"/>
      <c r="BV45" s="1569"/>
      <c r="BW45" s="1570"/>
      <c r="BX45" s="565"/>
      <c r="BY45" s="504"/>
      <c r="BZ45" s="551"/>
      <c r="CA45" s="502"/>
      <c r="CB45" s="263"/>
      <c r="CC45" s="263"/>
      <c r="CD45" s="263"/>
      <c r="CE45" s="263"/>
      <c r="CF45" s="263"/>
      <c r="CG45" s="263"/>
      <c r="CH45" s="263"/>
      <c r="CI45" s="263"/>
      <c r="CJ45" s="263"/>
      <c r="CK45" s="263"/>
      <c r="CL45" s="263"/>
      <c r="CM45" s="263"/>
      <c r="CN45" s="263"/>
      <c r="CO45" s="263"/>
      <c r="CP45" s="263"/>
      <c r="CQ45" s="263"/>
    </row>
    <row r="46" spans="1:95" ht="12.75" customHeight="1">
      <c r="A46" s="502"/>
      <c r="B46" s="555"/>
      <c r="C46" s="564"/>
      <c r="D46" s="564"/>
      <c r="E46" s="564"/>
      <c r="F46" s="564"/>
      <c r="G46" s="564"/>
      <c r="H46" s="564"/>
      <c r="I46" s="564"/>
      <c r="J46" s="564"/>
      <c r="K46" s="564"/>
      <c r="L46" s="564"/>
      <c r="M46" s="564"/>
      <c r="N46" s="564"/>
      <c r="O46" s="564"/>
      <c r="P46" s="564"/>
      <c r="Q46" s="564"/>
      <c r="R46" s="564"/>
      <c r="S46" s="564"/>
      <c r="T46" s="564"/>
      <c r="U46" s="540"/>
      <c r="V46" s="540"/>
      <c r="W46" s="540"/>
      <c r="X46" s="557"/>
      <c r="Y46" s="571"/>
      <c r="Z46" s="558"/>
      <c r="AA46" s="570"/>
      <c r="AB46" s="570"/>
      <c r="AC46" s="570"/>
      <c r="AD46" s="570"/>
      <c r="AE46" s="570"/>
      <c r="AF46" s="570"/>
      <c r="AG46" s="570"/>
      <c r="AH46" s="1630" t="s">
        <v>441</v>
      </c>
      <c r="AI46" s="1631"/>
      <c r="AJ46" s="1631"/>
      <c r="AK46" s="1631"/>
      <c r="AL46" s="1631"/>
      <c r="AM46" s="1631"/>
      <c r="AN46" s="1631"/>
      <c r="AO46" s="1631"/>
      <c r="AP46" s="1631"/>
      <c r="AQ46" s="1631"/>
      <c r="AR46" s="1631"/>
      <c r="AS46" s="1631"/>
      <c r="AT46" s="1631"/>
      <c r="AU46" s="1631"/>
      <c r="AV46" s="1631"/>
      <c r="AW46" s="1631"/>
      <c r="AX46" s="1631"/>
      <c r="AY46" s="1631"/>
      <c r="AZ46" s="1631"/>
      <c r="BA46" s="1632"/>
      <c r="BB46" s="552"/>
      <c r="BC46" s="522"/>
      <c r="BD46" s="522"/>
      <c r="BE46" s="570"/>
      <c r="BF46" s="570"/>
      <c r="BG46" s="570"/>
      <c r="BH46" s="557"/>
      <c r="BI46" s="554"/>
      <c r="BJ46" s="554"/>
      <c r="BK46" s="554"/>
      <c r="BL46" s="554"/>
      <c r="BM46" s="554"/>
      <c r="BN46" s="554"/>
      <c r="BO46" s="554"/>
      <c r="BP46" s="554" t="s">
        <v>409</v>
      </c>
      <c r="BQ46" s="554"/>
      <c r="BR46" s="554"/>
      <c r="BS46" s="554"/>
      <c r="BT46" s="554"/>
      <c r="BU46" s="554"/>
      <c r="BV46" s="554"/>
      <c r="BW46" s="567"/>
      <c r="BX46" s="567"/>
      <c r="BY46" s="540"/>
      <c r="BZ46" s="551"/>
      <c r="CA46" s="502"/>
      <c r="CB46" s="263"/>
      <c r="CC46" s="263"/>
      <c r="CD46" s="263"/>
      <c r="CE46" s="263"/>
      <c r="CF46" s="263"/>
      <c r="CG46" s="263"/>
      <c r="CH46" s="263"/>
      <c r="CI46" s="263"/>
      <c r="CJ46" s="263"/>
      <c r="CK46" s="263"/>
      <c r="CL46" s="263"/>
      <c r="CM46" s="263"/>
      <c r="CN46" s="263"/>
      <c r="CO46" s="263"/>
      <c r="CP46" s="263"/>
      <c r="CQ46" s="263"/>
    </row>
    <row r="47" spans="1:95" ht="3" customHeight="1">
      <c r="A47" s="502"/>
      <c r="B47" s="575"/>
      <c r="C47" s="526"/>
      <c r="D47" s="526"/>
      <c r="E47" s="526"/>
      <c r="F47" s="526"/>
      <c r="G47" s="526"/>
      <c r="H47" s="526"/>
      <c r="I47" s="526"/>
      <c r="J47" s="526"/>
      <c r="K47" s="526"/>
      <c r="L47" s="526"/>
      <c r="M47" s="526"/>
      <c r="N47" s="526"/>
      <c r="O47" s="526"/>
      <c r="P47" s="526"/>
      <c r="Q47" s="526"/>
      <c r="R47" s="526"/>
      <c r="S47" s="526"/>
      <c r="T47" s="526"/>
      <c r="U47" s="526"/>
      <c r="V47" s="526"/>
      <c r="W47" s="526"/>
      <c r="X47" s="528"/>
      <c r="Y47" s="571"/>
      <c r="Z47" s="575"/>
      <c r="AA47" s="543"/>
      <c r="AB47" s="526"/>
      <c r="AC47" s="526"/>
      <c r="AD47" s="526"/>
      <c r="AE47" s="526"/>
      <c r="AF47" s="526"/>
      <c r="AG47" s="526"/>
      <c r="AH47" s="526"/>
      <c r="AI47" s="526"/>
      <c r="AJ47" s="526"/>
      <c r="AK47" s="526"/>
      <c r="AL47" s="526"/>
      <c r="AM47" s="526"/>
      <c r="AN47" s="526"/>
      <c r="AO47" s="526"/>
      <c r="AP47" s="526"/>
      <c r="AQ47" s="526"/>
      <c r="AR47" s="526"/>
      <c r="AS47" s="526"/>
      <c r="AT47" s="526"/>
      <c r="AU47" s="526"/>
      <c r="AV47" s="526"/>
      <c r="AW47" s="526"/>
      <c r="AX47" s="526"/>
      <c r="AY47" s="526"/>
      <c r="AZ47" s="526"/>
      <c r="BA47" s="526"/>
      <c r="BB47" s="526"/>
      <c r="BC47" s="526"/>
      <c r="BD47" s="526"/>
      <c r="BE47" s="526"/>
      <c r="BF47" s="526"/>
      <c r="BG47" s="526"/>
      <c r="BH47" s="528"/>
      <c r="BI47" s="526"/>
      <c r="BJ47" s="526"/>
      <c r="BK47" s="526"/>
      <c r="BL47" s="526"/>
      <c r="BM47" s="526"/>
      <c r="BN47" s="526"/>
      <c r="BO47" s="526"/>
      <c r="BP47" s="526"/>
      <c r="BQ47" s="526"/>
      <c r="BR47" s="526"/>
      <c r="BS47" s="526"/>
      <c r="BT47" s="526"/>
      <c r="BU47" s="526"/>
      <c r="BV47" s="526"/>
      <c r="BW47" s="526"/>
      <c r="BX47" s="526"/>
      <c r="BY47" s="526"/>
      <c r="BZ47" s="576"/>
      <c r="CA47" s="502"/>
      <c r="CB47" s="263"/>
      <c r="CC47" s="263"/>
      <c r="CD47" s="263"/>
      <c r="CE47" s="263"/>
      <c r="CF47" s="263"/>
      <c r="CG47" s="263"/>
      <c r="CH47" s="263"/>
      <c r="CI47" s="263"/>
      <c r="CJ47" s="263"/>
      <c r="CK47" s="263"/>
      <c r="CL47" s="263"/>
      <c r="CM47" s="263"/>
      <c r="CN47" s="263"/>
      <c r="CO47" s="263"/>
      <c r="CP47" s="263"/>
      <c r="CQ47" s="263"/>
    </row>
    <row r="48" spans="1:95" ht="6" customHeight="1">
      <c r="A48" s="501"/>
      <c r="B48" s="501"/>
      <c r="C48" s="501"/>
      <c r="D48" s="501"/>
      <c r="E48" s="501"/>
      <c r="F48" s="501"/>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c r="AI48" s="501"/>
      <c r="AJ48" s="501"/>
      <c r="AK48" s="501"/>
      <c r="AL48" s="501"/>
      <c r="AM48" s="501"/>
      <c r="AN48" s="501"/>
      <c r="AO48" s="501"/>
      <c r="AP48" s="501"/>
      <c r="AQ48" s="501"/>
      <c r="AR48" s="501"/>
      <c r="AS48" s="501"/>
      <c r="AT48" s="501"/>
      <c r="AU48" s="501"/>
      <c r="AV48" s="501"/>
      <c r="AW48" s="501"/>
      <c r="AX48" s="501"/>
      <c r="AY48" s="501"/>
      <c r="AZ48" s="501"/>
      <c r="BA48" s="501"/>
      <c r="BB48" s="501"/>
      <c r="BC48" s="501"/>
      <c r="BD48" s="501"/>
      <c r="BE48" s="501"/>
      <c r="BF48" s="501"/>
      <c r="BG48" s="501"/>
      <c r="BH48" s="501"/>
      <c r="BI48" s="501"/>
      <c r="BJ48" s="501"/>
      <c r="BK48" s="501"/>
      <c r="BL48" s="501"/>
      <c r="BM48" s="501"/>
      <c r="BN48" s="501"/>
      <c r="BO48" s="501"/>
      <c r="BP48" s="501"/>
      <c r="BQ48" s="501"/>
      <c r="BR48" s="501"/>
      <c r="BS48" s="501"/>
      <c r="BT48" s="501"/>
      <c r="BU48" s="501"/>
      <c r="BV48" s="501"/>
      <c r="BW48" s="501"/>
      <c r="BX48" s="501"/>
      <c r="BY48" s="501"/>
      <c r="BZ48" s="501"/>
      <c r="CA48" s="502"/>
      <c r="CB48" s="263"/>
      <c r="CC48" s="263"/>
      <c r="CD48" s="263"/>
      <c r="CE48" s="263"/>
      <c r="CF48" s="263"/>
      <c r="CG48" s="263"/>
      <c r="CH48" s="263"/>
      <c r="CI48" s="263"/>
      <c r="CJ48" s="263"/>
      <c r="CK48" s="263"/>
      <c r="CL48" s="263"/>
      <c r="CM48" s="263"/>
      <c r="CN48" s="263"/>
      <c r="CO48" s="263"/>
      <c r="CP48" s="263"/>
      <c r="CQ48" s="263"/>
    </row>
    <row r="49" spans="1:95" ht="18" customHeight="1">
      <c r="A49" s="502"/>
      <c r="B49" s="1593" t="s">
        <v>442</v>
      </c>
      <c r="C49" s="1594"/>
      <c r="D49" s="1594"/>
      <c r="E49" s="1594"/>
      <c r="F49" s="1594"/>
      <c r="G49" s="1594"/>
      <c r="H49" s="1594"/>
      <c r="I49" s="1594"/>
      <c r="J49" s="1594"/>
      <c r="K49" s="1594"/>
      <c r="L49" s="1594"/>
      <c r="M49" s="1594"/>
      <c r="N49" s="1594"/>
      <c r="O49" s="1594"/>
      <c r="P49" s="1594"/>
      <c r="Q49" s="1594"/>
      <c r="R49" s="1594"/>
      <c r="S49" s="1594"/>
      <c r="T49" s="1594"/>
      <c r="U49" s="1594"/>
      <c r="V49" s="1594"/>
      <c r="W49" s="1594"/>
      <c r="X49" s="1594"/>
      <c r="Y49" s="1594"/>
      <c r="Z49" s="1594"/>
      <c r="AA49" s="1594"/>
      <c r="AB49" s="1594"/>
      <c r="AC49" s="1594"/>
      <c r="AD49" s="1594"/>
      <c r="AE49" s="1594"/>
      <c r="AF49" s="1594"/>
      <c r="AG49" s="1594"/>
      <c r="AH49" s="1594"/>
      <c r="AI49" s="1594"/>
      <c r="AJ49" s="1594"/>
      <c r="AK49" s="1594"/>
      <c r="AL49" s="1594"/>
      <c r="AM49" s="1594"/>
      <c r="AN49" s="1594"/>
      <c r="AO49" s="1594"/>
      <c r="AP49" s="1594"/>
      <c r="AQ49" s="1594"/>
      <c r="AR49" s="1594"/>
      <c r="AS49" s="1594"/>
      <c r="AT49" s="1594"/>
      <c r="AU49" s="1594"/>
      <c r="AV49" s="1594"/>
      <c r="AW49" s="1594"/>
      <c r="AX49" s="1594"/>
      <c r="AY49" s="1594"/>
      <c r="AZ49" s="1594"/>
      <c r="BA49" s="1594"/>
      <c r="BB49" s="1594"/>
      <c r="BC49" s="1594"/>
      <c r="BD49" s="1594"/>
      <c r="BE49" s="1594"/>
      <c r="BF49" s="1594"/>
      <c r="BG49" s="1594"/>
      <c r="BH49" s="1594"/>
      <c r="BI49" s="1594"/>
      <c r="BJ49" s="1594"/>
      <c r="BK49" s="1594"/>
      <c r="BL49" s="1594"/>
      <c r="BM49" s="1594"/>
      <c r="BN49" s="1594"/>
      <c r="BO49" s="1594"/>
      <c r="BP49" s="1594"/>
      <c r="BQ49" s="1594"/>
      <c r="BR49" s="1594"/>
      <c r="BS49" s="1594"/>
      <c r="BT49" s="1594"/>
      <c r="BU49" s="1594"/>
      <c r="BV49" s="1594"/>
      <c r="BW49" s="1594"/>
      <c r="BX49" s="1594"/>
      <c r="BY49" s="1594"/>
      <c r="BZ49" s="1594"/>
      <c r="CA49" s="502"/>
      <c r="CB49" s="263"/>
      <c r="CC49" s="263"/>
      <c r="CD49" s="263"/>
      <c r="CE49" s="263"/>
      <c r="CF49" s="263"/>
      <c r="CG49" s="263"/>
      <c r="CH49" s="263"/>
      <c r="CI49" s="263"/>
      <c r="CJ49" s="263"/>
      <c r="CK49" s="263"/>
      <c r="CL49" s="263"/>
      <c r="CM49" s="263"/>
      <c r="CN49" s="263"/>
      <c r="CO49" s="263"/>
      <c r="CP49" s="263"/>
      <c r="CQ49" s="263"/>
    </row>
    <row r="50" spans="1:95" ht="3" customHeight="1">
      <c r="A50" s="501"/>
      <c r="B50" s="501"/>
      <c r="C50" s="501"/>
      <c r="D50" s="501"/>
      <c r="E50" s="501"/>
      <c r="F50" s="501"/>
      <c r="G50" s="501"/>
      <c r="H50" s="501"/>
      <c r="I50" s="501"/>
      <c r="J50" s="501"/>
      <c r="K50" s="501"/>
      <c r="L50" s="501"/>
      <c r="M50" s="501"/>
      <c r="N50" s="501"/>
      <c r="O50" s="501"/>
      <c r="P50" s="501"/>
      <c r="Q50" s="501"/>
      <c r="R50" s="501"/>
      <c r="S50" s="501"/>
      <c r="T50" s="501"/>
      <c r="U50" s="501"/>
      <c r="V50" s="501"/>
      <c r="W50" s="501"/>
      <c r="X50" s="501"/>
      <c r="Y50" s="501"/>
      <c r="Z50" s="501"/>
      <c r="AA50" s="501"/>
      <c r="AB50" s="501"/>
      <c r="AC50" s="501"/>
      <c r="AD50" s="501"/>
      <c r="AE50" s="501"/>
      <c r="AF50" s="501"/>
      <c r="AG50" s="501"/>
      <c r="AH50" s="501"/>
      <c r="AI50" s="501"/>
      <c r="AJ50" s="501"/>
      <c r="AK50" s="501"/>
      <c r="AL50" s="501"/>
      <c r="AM50" s="501"/>
      <c r="AN50" s="501"/>
      <c r="AO50" s="501"/>
      <c r="AP50" s="501"/>
      <c r="AQ50" s="501"/>
      <c r="AR50" s="501"/>
      <c r="AS50" s="501"/>
      <c r="AT50" s="501"/>
      <c r="AU50" s="501"/>
      <c r="AV50" s="501"/>
      <c r="AW50" s="501"/>
      <c r="AX50" s="501"/>
      <c r="AY50" s="501"/>
      <c r="AZ50" s="501"/>
      <c r="BA50" s="501"/>
      <c r="BB50" s="501"/>
      <c r="BC50" s="501"/>
      <c r="BD50" s="501"/>
      <c r="BE50" s="501"/>
      <c r="BF50" s="501"/>
      <c r="BG50" s="501"/>
      <c r="BH50" s="501"/>
      <c r="BI50" s="501"/>
      <c r="BJ50" s="501"/>
      <c r="BK50" s="501"/>
      <c r="BL50" s="501"/>
      <c r="BM50" s="501"/>
      <c r="BN50" s="501"/>
      <c r="BO50" s="501"/>
      <c r="BP50" s="501"/>
      <c r="BQ50" s="501"/>
      <c r="BR50" s="501"/>
      <c r="BS50" s="501"/>
      <c r="BT50" s="501"/>
      <c r="BU50" s="501"/>
      <c r="BV50" s="501"/>
      <c r="BW50" s="501"/>
      <c r="BX50" s="501"/>
      <c r="BY50" s="501"/>
      <c r="BZ50" s="501"/>
      <c r="CA50" s="502"/>
      <c r="CB50" s="263"/>
      <c r="CC50" s="263"/>
      <c r="CD50" s="263"/>
      <c r="CE50" s="263"/>
      <c r="CF50" s="263"/>
      <c r="CG50" s="263"/>
      <c r="CH50" s="263"/>
      <c r="CI50" s="263"/>
      <c r="CJ50" s="263"/>
      <c r="CK50" s="263"/>
      <c r="CL50" s="263"/>
      <c r="CM50" s="263"/>
      <c r="CN50" s="263"/>
      <c r="CO50" s="263"/>
      <c r="CP50" s="263"/>
      <c r="CQ50" s="263"/>
    </row>
    <row r="51" spans="1:95" ht="25.5" customHeight="1">
      <c r="A51" s="502"/>
      <c r="B51" s="1578" t="s">
        <v>443</v>
      </c>
      <c r="C51" s="1579"/>
      <c r="D51" s="1579"/>
      <c r="E51" s="1579"/>
      <c r="F51" s="1579"/>
      <c r="G51" s="1579"/>
      <c r="H51" s="1579"/>
      <c r="I51" s="1579"/>
      <c r="J51" s="1579"/>
      <c r="K51" s="1579"/>
      <c r="L51" s="1579"/>
      <c r="M51" s="1579"/>
      <c r="N51" s="1579"/>
      <c r="O51" s="1579"/>
      <c r="P51" s="1580"/>
      <c r="Q51" s="1578" t="s">
        <v>444</v>
      </c>
      <c r="R51" s="1633"/>
      <c r="S51" s="1633"/>
      <c r="T51" s="1633"/>
      <c r="U51" s="1633"/>
      <c r="V51" s="1633"/>
      <c r="W51" s="1633"/>
      <c r="X51" s="1633"/>
      <c r="Y51" s="1633"/>
      <c r="Z51" s="1633"/>
      <c r="AA51" s="1633"/>
      <c r="AB51" s="1633"/>
      <c r="AC51" s="1633"/>
      <c r="AD51" s="1633"/>
      <c r="AE51" s="1633"/>
      <c r="AF51" s="1633"/>
      <c r="AG51" s="1633"/>
      <c r="AH51" s="1633"/>
      <c r="AI51" s="1633"/>
      <c r="AJ51" s="1633"/>
      <c r="AK51" s="1634"/>
      <c r="AL51" s="1635" t="s">
        <v>445</v>
      </c>
      <c r="AM51" s="1636"/>
      <c r="AN51" s="1636"/>
      <c r="AO51" s="1636"/>
      <c r="AP51" s="1636"/>
      <c r="AQ51" s="1636"/>
      <c r="AR51" s="1636"/>
      <c r="AS51" s="1636"/>
      <c r="AT51" s="1636"/>
      <c r="AU51" s="1636"/>
      <c r="AV51" s="1636"/>
      <c r="AW51" s="1636"/>
      <c r="AX51" s="1636"/>
      <c r="AY51" s="1636"/>
      <c r="AZ51" s="1636"/>
      <c r="BA51" s="1637"/>
      <c r="BB51" s="1578" t="s">
        <v>446</v>
      </c>
      <c r="BC51" s="1579"/>
      <c r="BD51" s="1579"/>
      <c r="BE51" s="1579"/>
      <c r="BF51" s="1579"/>
      <c r="BG51" s="1579"/>
      <c r="BH51" s="1579"/>
      <c r="BI51" s="1579"/>
      <c r="BJ51" s="1579"/>
      <c r="BK51" s="1579"/>
      <c r="BL51" s="1579"/>
      <c r="BM51" s="1580"/>
      <c r="BN51" s="1638" t="s">
        <v>447</v>
      </c>
      <c r="BO51" s="1639"/>
      <c r="BP51" s="1639"/>
      <c r="BQ51" s="1639"/>
      <c r="BR51" s="1639"/>
      <c r="BS51" s="1639"/>
      <c r="BT51" s="1639"/>
      <c r="BU51" s="1639"/>
      <c r="BV51" s="1639"/>
      <c r="BW51" s="1639"/>
      <c r="BX51" s="1639"/>
      <c r="BY51" s="1639"/>
      <c r="BZ51" s="1640"/>
      <c r="CA51" s="502"/>
      <c r="CB51" s="263"/>
      <c r="CC51" s="263"/>
      <c r="CD51" s="263"/>
      <c r="CE51" s="263"/>
      <c r="CF51" s="263"/>
      <c r="CG51" s="263"/>
      <c r="CH51" s="263"/>
      <c r="CI51" s="263"/>
      <c r="CJ51" s="263"/>
      <c r="CK51" s="263"/>
      <c r="CL51" s="263"/>
      <c r="CM51" s="263"/>
      <c r="CN51" s="263"/>
      <c r="CO51" s="263"/>
      <c r="CP51" s="263"/>
      <c r="CQ51" s="263"/>
    </row>
    <row r="52" spans="1:95" ht="18.75" customHeight="1">
      <c r="A52" s="502"/>
      <c r="B52" s="1581"/>
      <c r="C52" s="1582"/>
      <c r="D52" s="1582"/>
      <c r="E52" s="1582"/>
      <c r="F52" s="1582"/>
      <c r="G52" s="1582"/>
      <c r="H52" s="1582"/>
      <c r="I52" s="1582"/>
      <c r="J52" s="1582"/>
      <c r="K52" s="1582"/>
      <c r="L52" s="1582"/>
      <c r="M52" s="1582"/>
      <c r="N52" s="1582"/>
      <c r="O52" s="1582"/>
      <c r="P52" s="1583"/>
      <c r="Q52" s="577"/>
      <c r="R52" s="1588" t="s">
        <v>448</v>
      </c>
      <c r="S52" s="1588"/>
      <c r="T52" s="1588"/>
      <c r="U52" s="1588"/>
      <c r="V52" s="1588"/>
      <c r="W52" s="1588"/>
      <c r="X52" s="1588"/>
      <c r="Y52" s="1588"/>
      <c r="Z52" s="1588"/>
      <c r="AA52" s="1588"/>
      <c r="AB52" s="1588"/>
      <c r="AC52" s="1588"/>
      <c r="AD52" s="1588"/>
      <c r="AE52" s="1588"/>
      <c r="AF52" s="1588"/>
      <c r="AG52" s="1588"/>
      <c r="AH52" s="1588"/>
      <c r="AI52" s="552"/>
      <c r="AJ52" s="552"/>
      <c r="AK52" s="578"/>
      <c r="AL52" s="579"/>
      <c r="AM52" s="1589" t="s">
        <v>449</v>
      </c>
      <c r="AN52" s="1589"/>
      <c r="AO52" s="1589"/>
      <c r="AP52" s="1589"/>
      <c r="AQ52" s="1589"/>
      <c r="AR52" s="1589"/>
      <c r="AS52" s="1589"/>
      <c r="AT52" s="1589"/>
      <c r="AU52" s="1589"/>
      <c r="AV52" s="1589"/>
      <c r="AW52" s="1589"/>
      <c r="AX52" s="1589"/>
      <c r="AY52" s="1624"/>
      <c r="AZ52" s="1624"/>
      <c r="BA52" s="1625"/>
      <c r="BB52" s="1581"/>
      <c r="BC52" s="1582"/>
      <c r="BD52" s="1582"/>
      <c r="BE52" s="1582"/>
      <c r="BF52" s="1582"/>
      <c r="BG52" s="1582"/>
      <c r="BH52" s="1582"/>
      <c r="BI52" s="1582"/>
      <c r="BJ52" s="1582"/>
      <c r="BK52" s="1582"/>
      <c r="BL52" s="1582"/>
      <c r="BM52" s="1583"/>
      <c r="BN52" s="1595"/>
      <c r="BO52" s="1596"/>
      <c r="BP52" s="1596"/>
      <c r="BQ52" s="1596"/>
      <c r="BR52" s="1596"/>
      <c r="BS52" s="1596"/>
      <c r="BT52" s="1596"/>
      <c r="BU52" s="1596"/>
      <c r="BV52" s="1596"/>
      <c r="BW52" s="1596"/>
      <c r="BX52" s="1596"/>
      <c r="BY52" s="1596"/>
      <c r="BZ52" s="1614"/>
      <c r="CA52" s="502"/>
      <c r="CB52" s="263"/>
      <c r="CC52" s="263"/>
      <c r="CD52" s="263"/>
      <c r="CE52" s="263"/>
      <c r="CF52" s="263"/>
      <c r="CG52" s="263"/>
      <c r="CH52" s="263"/>
      <c r="CI52" s="263"/>
      <c r="CJ52" s="263"/>
      <c r="CK52" s="263"/>
      <c r="CL52" s="263"/>
      <c r="CM52" s="263"/>
      <c r="CN52" s="263"/>
      <c r="CO52" s="263"/>
      <c r="CP52" s="263"/>
      <c r="CQ52" s="263"/>
    </row>
    <row r="53" spans="1:95" ht="18.75" customHeight="1">
      <c r="A53" s="502"/>
      <c r="B53" s="1581"/>
      <c r="C53" s="1582"/>
      <c r="D53" s="1582"/>
      <c r="E53" s="1582"/>
      <c r="F53" s="1582"/>
      <c r="G53" s="1582"/>
      <c r="H53" s="1582"/>
      <c r="I53" s="1582"/>
      <c r="J53" s="1582"/>
      <c r="K53" s="1582"/>
      <c r="L53" s="1582"/>
      <c r="M53" s="1582"/>
      <c r="N53" s="1582"/>
      <c r="O53" s="1582"/>
      <c r="P53" s="1583"/>
      <c r="Q53" s="577"/>
      <c r="R53" s="1588" t="s">
        <v>450</v>
      </c>
      <c r="S53" s="1588"/>
      <c r="T53" s="1588"/>
      <c r="U53" s="1588"/>
      <c r="V53" s="1588"/>
      <c r="W53" s="1588"/>
      <c r="X53" s="1588"/>
      <c r="Y53" s="1588"/>
      <c r="Z53" s="1588"/>
      <c r="AA53" s="1588"/>
      <c r="AB53" s="1588"/>
      <c r="AC53" s="1588"/>
      <c r="AD53" s="1588"/>
      <c r="AE53" s="1588"/>
      <c r="AF53" s="1588"/>
      <c r="AG53" s="1588"/>
      <c r="AH53" s="1588"/>
      <c r="AI53" s="552"/>
      <c r="AJ53" s="552"/>
      <c r="AK53" s="578"/>
      <c r="AL53" s="579"/>
      <c r="AM53" s="1589" t="s">
        <v>451</v>
      </c>
      <c r="AN53" s="1589"/>
      <c r="AO53" s="1589"/>
      <c r="AP53" s="1589"/>
      <c r="AQ53" s="1589"/>
      <c r="AR53" s="1589"/>
      <c r="AS53" s="1589"/>
      <c r="AT53" s="1589"/>
      <c r="AU53" s="1589"/>
      <c r="AV53" s="1589"/>
      <c r="AW53" s="1589"/>
      <c r="AX53" s="1589"/>
      <c r="AY53" s="1624"/>
      <c r="AZ53" s="1624"/>
      <c r="BA53" s="1625"/>
      <c r="BB53" s="579"/>
      <c r="BC53" s="1589" t="s">
        <v>452</v>
      </c>
      <c r="BD53" s="1589"/>
      <c r="BE53" s="1589"/>
      <c r="BF53" s="1589"/>
      <c r="BG53" s="1589"/>
      <c r="BH53" s="1589"/>
      <c r="BI53" s="1589"/>
      <c r="BJ53" s="1589"/>
      <c r="BK53" s="552"/>
      <c r="BL53" s="552"/>
      <c r="BM53" s="552"/>
      <c r="BN53" s="579"/>
      <c r="BO53" s="549"/>
      <c r="BP53" s="1589" t="s">
        <v>453</v>
      </c>
      <c r="BQ53" s="1589"/>
      <c r="BR53" s="1589"/>
      <c r="BS53" s="1589"/>
      <c r="BT53" s="1589"/>
      <c r="BU53" s="1624"/>
      <c r="BV53" s="1624"/>
      <c r="BW53" s="1624"/>
      <c r="BX53" s="1624"/>
      <c r="BY53" s="1624"/>
      <c r="BZ53" s="1625"/>
      <c r="CA53" s="502"/>
      <c r="CB53" s="263"/>
      <c r="CC53" s="263"/>
      <c r="CD53" s="263"/>
      <c r="CE53" s="263"/>
      <c r="CF53" s="263"/>
      <c r="CG53" s="263"/>
      <c r="CH53" s="263"/>
      <c r="CI53" s="263"/>
      <c r="CJ53" s="263"/>
      <c r="CK53" s="263"/>
      <c r="CL53" s="263"/>
      <c r="CM53" s="263"/>
      <c r="CN53" s="263"/>
      <c r="CO53" s="263"/>
      <c r="CP53" s="263"/>
      <c r="CQ53" s="263"/>
    </row>
    <row r="54" spans="1:95" ht="18.75" customHeight="1">
      <c r="A54" s="502"/>
      <c r="B54" s="579"/>
      <c r="C54" s="549"/>
      <c r="D54" s="549"/>
      <c r="E54" s="549"/>
      <c r="F54" s="580" t="s">
        <v>6</v>
      </c>
      <c r="G54" s="580"/>
      <c r="H54" s="549"/>
      <c r="I54" s="549"/>
      <c r="J54" s="549"/>
      <c r="K54" s="549"/>
      <c r="L54" s="549"/>
      <c r="M54" s="549"/>
      <c r="N54" s="549"/>
      <c r="O54" s="549"/>
      <c r="P54" s="550"/>
      <c r="Q54" s="577"/>
      <c r="R54" s="1588" t="s">
        <v>454</v>
      </c>
      <c r="S54" s="1588"/>
      <c r="T54" s="1588"/>
      <c r="U54" s="1588"/>
      <c r="V54" s="1588"/>
      <c r="W54" s="1588"/>
      <c r="X54" s="1588"/>
      <c r="Y54" s="1588"/>
      <c r="Z54" s="1588"/>
      <c r="AA54" s="1588"/>
      <c r="AB54" s="1588"/>
      <c r="AC54" s="1588"/>
      <c r="AD54" s="1588"/>
      <c r="AE54" s="1588"/>
      <c r="AF54" s="1588"/>
      <c r="AG54" s="1588"/>
      <c r="AH54" s="1588"/>
      <c r="AI54" s="552"/>
      <c r="AJ54" s="552"/>
      <c r="AK54" s="578"/>
      <c r="AL54" s="579"/>
      <c r="AM54" s="1589" t="s">
        <v>455</v>
      </c>
      <c r="AN54" s="1589"/>
      <c r="AO54" s="1589"/>
      <c r="AP54" s="1589"/>
      <c r="AQ54" s="1589"/>
      <c r="AR54" s="1589"/>
      <c r="AS54" s="1589"/>
      <c r="AT54" s="1589"/>
      <c r="AU54" s="1589"/>
      <c r="AV54" s="1589"/>
      <c r="AW54" s="1589"/>
      <c r="AX54" s="1589"/>
      <c r="AY54" s="1624"/>
      <c r="AZ54" s="1624"/>
      <c r="BA54" s="1625"/>
      <c r="BB54" s="579"/>
      <c r="BC54" s="1589" t="s">
        <v>456</v>
      </c>
      <c r="BD54" s="1589"/>
      <c r="BE54" s="1589"/>
      <c r="BF54" s="1589"/>
      <c r="BG54" s="1589"/>
      <c r="BH54" s="1589"/>
      <c r="BI54" s="1589"/>
      <c r="BJ54" s="1589"/>
      <c r="BK54" s="552"/>
      <c r="BL54" s="552"/>
      <c r="BM54" s="552"/>
      <c r="BN54" s="579"/>
      <c r="BO54" s="549"/>
      <c r="BP54" s="1589" t="s">
        <v>457</v>
      </c>
      <c r="BQ54" s="1589"/>
      <c r="BR54" s="1589"/>
      <c r="BS54" s="1589"/>
      <c r="BT54" s="1589"/>
      <c r="BU54" s="1624"/>
      <c r="BV54" s="1624"/>
      <c r="BW54" s="1624"/>
      <c r="BX54" s="1624"/>
      <c r="BY54" s="1624"/>
      <c r="BZ54" s="1625"/>
      <c r="CA54" s="502"/>
      <c r="CB54" s="263"/>
      <c r="CC54" s="263"/>
      <c r="CD54" s="263"/>
      <c r="CE54" s="263"/>
      <c r="CF54" s="263"/>
      <c r="CG54" s="263"/>
      <c r="CH54" s="263"/>
      <c r="CI54" s="263"/>
      <c r="CJ54" s="263"/>
      <c r="CK54" s="263"/>
      <c r="CL54" s="263"/>
      <c r="CM54" s="263"/>
      <c r="CN54" s="263"/>
      <c r="CO54" s="263"/>
      <c r="CP54" s="263"/>
      <c r="CQ54" s="263"/>
    </row>
    <row r="55" spans="1:95" ht="18.75" customHeight="1">
      <c r="A55" s="502"/>
      <c r="B55" s="581"/>
      <c r="C55" s="582"/>
      <c r="D55" s="552"/>
      <c r="E55" s="582"/>
      <c r="F55" s="1605" t="s">
        <v>2</v>
      </c>
      <c r="G55" s="1606"/>
      <c r="H55" s="552"/>
      <c r="I55" s="552"/>
      <c r="J55" s="552"/>
      <c r="K55" s="1607" t="s">
        <v>458</v>
      </c>
      <c r="L55" s="1608"/>
      <c r="M55" s="1608"/>
      <c r="N55" s="1609"/>
      <c r="O55" s="711"/>
      <c r="P55" s="552"/>
      <c r="Q55" s="577"/>
      <c r="R55" s="1588" t="s">
        <v>459</v>
      </c>
      <c r="S55" s="1588"/>
      <c r="T55" s="1588"/>
      <c r="U55" s="1588"/>
      <c r="V55" s="1588"/>
      <c r="W55" s="1588"/>
      <c r="X55" s="1588"/>
      <c r="Y55" s="1588"/>
      <c r="Z55" s="1588"/>
      <c r="AA55" s="1588"/>
      <c r="AB55" s="1588"/>
      <c r="AC55" s="1588"/>
      <c r="AD55" s="1588"/>
      <c r="AE55" s="1588"/>
      <c r="AF55" s="1588"/>
      <c r="AG55" s="1588"/>
      <c r="AH55" s="1588"/>
      <c r="AI55" s="552"/>
      <c r="AJ55" s="552"/>
      <c r="AK55" s="578"/>
      <c r="AL55" s="579"/>
      <c r="AM55" s="1589" t="s">
        <v>460</v>
      </c>
      <c r="AN55" s="1589"/>
      <c r="AO55" s="1589"/>
      <c r="AP55" s="1589"/>
      <c r="AQ55" s="1589"/>
      <c r="AR55" s="1589"/>
      <c r="AS55" s="1589"/>
      <c r="AT55" s="1589"/>
      <c r="AU55" s="1589"/>
      <c r="AV55" s="1589"/>
      <c r="AW55" s="1589"/>
      <c r="AX55" s="1589"/>
      <c r="AY55" s="1624"/>
      <c r="AZ55" s="1624"/>
      <c r="BA55" s="1625"/>
      <c r="BB55" s="579"/>
      <c r="BC55" s="1588" t="s">
        <v>461</v>
      </c>
      <c r="BD55" s="1588"/>
      <c r="BE55" s="1588"/>
      <c r="BF55" s="1588"/>
      <c r="BG55" s="1588"/>
      <c r="BH55" s="1588"/>
      <c r="BI55" s="1588"/>
      <c r="BJ55" s="1588"/>
      <c r="BK55" s="552"/>
      <c r="BL55" s="552"/>
      <c r="BM55" s="552"/>
      <c r="BN55" s="579"/>
      <c r="BO55" s="549"/>
      <c r="BP55" s="549"/>
      <c r="BQ55" s="549"/>
      <c r="BR55" s="549"/>
      <c r="BS55" s="549"/>
      <c r="BT55" s="549"/>
      <c r="BU55" s="549"/>
      <c r="BV55" s="549"/>
      <c r="BW55" s="549"/>
      <c r="BX55" s="549"/>
      <c r="BY55" s="549"/>
      <c r="BZ55" s="550"/>
      <c r="CA55" s="502"/>
      <c r="CB55" s="263"/>
      <c r="CC55" s="263"/>
      <c r="CD55" s="263"/>
      <c r="CE55" s="263"/>
      <c r="CF55" s="263"/>
      <c r="CG55" s="263"/>
      <c r="CH55" s="263"/>
      <c r="CI55" s="263"/>
      <c r="CJ55" s="263"/>
      <c r="CK55" s="263"/>
      <c r="CL55" s="263"/>
      <c r="CM55" s="263"/>
      <c r="CN55" s="263"/>
      <c r="CO55" s="263"/>
      <c r="CP55" s="263"/>
      <c r="CQ55" s="263"/>
    </row>
    <row r="56" spans="1:95" ht="3" customHeight="1">
      <c r="A56" s="502"/>
      <c r="B56" s="581"/>
      <c r="C56" s="582"/>
      <c r="D56" s="552"/>
      <c r="E56" s="582"/>
      <c r="F56" s="1606"/>
      <c r="G56" s="1606"/>
      <c r="H56" s="552"/>
      <c r="I56" s="552"/>
      <c r="J56" s="552"/>
      <c r="K56" s="1610"/>
      <c r="L56" s="1611"/>
      <c r="M56" s="1611"/>
      <c r="N56" s="1612"/>
      <c r="O56" s="711"/>
      <c r="P56" s="552"/>
      <c r="Q56" s="577"/>
      <c r="R56" s="1588" t="s">
        <v>462</v>
      </c>
      <c r="S56" s="1588"/>
      <c r="T56" s="1588"/>
      <c r="U56" s="1588"/>
      <c r="V56" s="1588"/>
      <c r="W56" s="1588"/>
      <c r="X56" s="1588"/>
      <c r="Y56" s="1588"/>
      <c r="Z56" s="1588"/>
      <c r="AA56" s="1588"/>
      <c r="AB56" s="1588"/>
      <c r="AC56" s="1588"/>
      <c r="AD56" s="1588"/>
      <c r="AE56" s="1588"/>
      <c r="AF56" s="1588"/>
      <c r="AG56" s="1588"/>
      <c r="AH56" s="1588"/>
      <c r="AI56" s="552"/>
      <c r="AJ56" s="552"/>
      <c r="AK56" s="578"/>
      <c r="AL56" s="579"/>
      <c r="AN56" s="697"/>
      <c r="AO56" s="697"/>
      <c r="AP56" s="697"/>
      <c r="AQ56" s="697"/>
      <c r="AR56" s="697"/>
      <c r="AS56" s="697"/>
      <c r="AT56" s="697"/>
      <c r="AU56" s="697"/>
      <c r="AV56" s="697"/>
      <c r="AW56" s="697"/>
      <c r="AX56" s="697"/>
      <c r="AY56" s="1624"/>
      <c r="AZ56" s="1624"/>
      <c r="BA56" s="1625"/>
      <c r="BB56" s="579"/>
      <c r="BC56" s="1613"/>
      <c r="BD56" s="1613"/>
      <c r="BE56" s="1613"/>
      <c r="BF56" s="1613"/>
      <c r="BG56" s="1613"/>
      <c r="BH56" s="1613"/>
      <c r="BI56" s="1613"/>
      <c r="BJ56" s="1613"/>
      <c r="BK56" s="552"/>
      <c r="BL56" s="552"/>
      <c r="BM56" s="552"/>
      <c r="BN56" s="579"/>
      <c r="BO56" s="549"/>
      <c r="BP56" s="549"/>
      <c r="BQ56" s="549"/>
      <c r="BR56" s="549"/>
      <c r="BS56" s="549"/>
      <c r="BT56" s="549"/>
      <c r="BU56" s="549"/>
      <c r="BV56" s="549"/>
      <c r="BW56" s="549"/>
      <c r="BX56" s="549"/>
      <c r="BY56" s="549"/>
      <c r="BZ56" s="550"/>
      <c r="CA56" s="502"/>
      <c r="CB56" s="263"/>
      <c r="CC56" s="263"/>
      <c r="CD56" s="263"/>
      <c r="CE56" s="263"/>
      <c r="CF56" s="263"/>
      <c r="CG56" s="263"/>
      <c r="CH56" s="263"/>
      <c r="CI56" s="263"/>
      <c r="CJ56" s="263"/>
      <c r="CK56" s="263"/>
      <c r="CL56" s="263"/>
      <c r="CM56" s="263"/>
      <c r="CN56" s="263"/>
      <c r="CO56" s="263"/>
      <c r="CP56" s="263"/>
      <c r="CQ56" s="263"/>
    </row>
    <row r="57" spans="1:95" ht="15.75" customHeight="1">
      <c r="A57" s="502"/>
      <c r="B57" s="581"/>
      <c r="C57" s="582"/>
      <c r="D57" s="552"/>
      <c r="E57" s="552"/>
      <c r="F57" s="552"/>
      <c r="G57" s="552"/>
      <c r="H57" s="552"/>
      <c r="I57" s="552"/>
      <c r="J57" s="552"/>
      <c r="K57" s="552"/>
      <c r="L57" s="552"/>
      <c r="M57" s="552"/>
      <c r="N57" s="552"/>
      <c r="O57" s="552"/>
      <c r="P57" s="552"/>
      <c r="Q57" s="577"/>
      <c r="R57" s="1588"/>
      <c r="S57" s="1588"/>
      <c r="T57" s="1588"/>
      <c r="U57" s="1588"/>
      <c r="V57" s="1588"/>
      <c r="W57" s="1588"/>
      <c r="X57" s="1588"/>
      <c r="Y57" s="1588"/>
      <c r="Z57" s="1588"/>
      <c r="AA57" s="1588"/>
      <c r="AB57" s="1588"/>
      <c r="AC57" s="1588"/>
      <c r="AD57" s="1588"/>
      <c r="AE57" s="1588"/>
      <c r="AF57" s="1588"/>
      <c r="AG57" s="1588"/>
      <c r="AH57" s="1588"/>
      <c r="AI57" s="540"/>
      <c r="AJ57" s="540"/>
      <c r="AK57" s="578"/>
      <c r="AL57" s="579"/>
      <c r="AM57" s="697" t="s">
        <v>463</v>
      </c>
      <c r="AN57" s="697"/>
      <c r="AO57" s="697"/>
      <c r="AP57" s="697"/>
      <c r="AQ57" s="697"/>
      <c r="AR57" s="697"/>
      <c r="AS57" s="697"/>
      <c r="AT57" s="697"/>
      <c r="AU57" s="697"/>
      <c r="AV57" s="697"/>
      <c r="AW57" s="697"/>
      <c r="AX57" s="697"/>
      <c r="AY57" s="1624"/>
      <c r="AZ57" s="1624"/>
      <c r="BA57" s="1625"/>
      <c r="BB57" s="579"/>
      <c r="BC57" s="1618" t="s">
        <v>464</v>
      </c>
      <c r="BD57" s="1619"/>
      <c r="BE57" s="1619"/>
      <c r="BF57" s="1619"/>
      <c r="BG57" s="1619"/>
      <c r="BH57" s="1619"/>
      <c r="BI57" s="1619"/>
      <c r="BJ57" s="1619"/>
      <c r="BK57" s="1619"/>
      <c r="BL57" s="1620"/>
      <c r="BM57" s="552"/>
      <c r="BN57" s="579"/>
      <c r="BO57" s="1618" t="s">
        <v>464</v>
      </c>
      <c r="BP57" s="1619"/>
      <c r="BQ57" s="1619"/>
      <c r="BR57" s="1619"/>
      <c r="BS57" s="1619"/>
      <c r="BT57" s="1619"/>
      <c r="BU57" s="1619"/>
      <c r="BV57" s="1619"/>
      <c r="BW57" s="1619"/>
      <c r="BX57" s="1620"/>
      <c r="BY57" s="549"/>
      <c r="BZ57" s="550"/>
      <c r="CA57" s="502"/>
      <c r="CB57" s="263"/>
      <c r="CC57" s="263"/>
      <c r="CD57" s="263"/>
      <c r="CE57" s="263"/>
      <c r="CF57" s="263"/>
      <c r="CG57" s="263"/>
      <c r="CH57" s="263"/>
      <c r="CI57" s="263"/>
      <c r="CJ57" s="263"/>
      <c r="CK57" s="263"/>
      <c r="CL57" s="263"/>
      <c r="CM57" s="263"/>
      <c r="CN57" s="263"/>
      <c r="CO57" s="263"/>
      <c r="CP57" s="263"/>
      <c r="CQ57" s="263"/>
    </row>
    <row r="58" spans="1:95" ht="3" customHeight="1">
      <c r="A58" s="502"/>
      <c r="B58" s="581"/>
      <c r="C58" s="582"/>
      <c r="D58" s="1618" t="s">
        <v>464</v>
      </c>
      <c r="E58" s="1619"/>
      <c r="F58" s="1619"/>
      <c r="G58" s="1619"/>
      <c r="H58" s="1619"/>
      <c r="I58" s="1619"/>
      <c r="J58" s="1619"/>
      <c r="K58" s="1619"/>
      <c r="L58" s="1619"/>
      <c r="M58" s="1620"/>
      <c r="N58" s="552"/>
      <c r="O58" s="552"/>
      <c r="P58" s="584"/>
      <c r="Q58" s="577"/>
      <c r="R58" s="1588" t="s">
        <v>465</v>
      </c>
      <c r="S58" s="1588"/>
      <c r="T58" s="1588"/>
      <c r="U58" s="1588"/>
      <c r="V58" s="1588"/>
      <c r="W58" s="504"/>
      <c r="X58" s="504"/>
      <c r="Y58" s="504"/>
      <c r="Z58" s="504"/>
      <c r="AA58" s="504"/>
      <c r="AB58" s="504"/>
      <c r="AC58" s="504"/>
      <c r="AD58" s="504"/>
      <c r="AE58" s="504"/>
      <c r="AF58" s="504"/>
      <c r="AG58" s="504"/>
      <c r="AH58" s="504"/>
      <c r="AI58" s="552"/>
      <c r="AJ58" s="552"/>
      <c r="AK58" s="578"/>
      <c r="AL58" s="579"/>
      <c r="AM58" s="1588" t="s">
        <v>413</v>
      </c>
      <c r="AN58" s="1588"/>
      <c r="AO58" s="1588"/>
      <c r="AP58" s="1588"/>
      <c r="AQ58" s="1588"/>
      <c r="AR58" s="552"/>
      <c r="AS58" s="552"/>
      <c r="AT58" s="552"/>
      <c r="AU58" s="585"/>
      <c r="AV58" s="552"/>
      <c r="AW58" s="552"/>
      <c r="AX58" s="552"/>
      <c r="AY58" s="1624"/>
      <c r="AZ58" s="1624"/>
      <c r="BA58" s="1625"/>
      <c r="BB58" s="579"/>
      <c r="BC58" s="1621"/>
      <c r="BD58" s="1622"/>
      <c r="BE58" s="1622"/>
      <c r="BF58" s="1622"/>
      <c r="BG58" s="1622"/>
      <c r="BH58" s="1622"/>
      <c r="BI58" s="1622"/>
      <c r="BJ58" s="1622"/>
      <c r="BK58" s="1622"/>
      <c r="BL58" s="1623"/>
      <c r="BM58" s="552"/>
      <c r="BN58" s="579"/>
      <c r="BO58" s="1621"/>
      <c r="BP58" s="1622"/>
      <c r="BQ58" s="1622"/>
      <c r="BR58" s="1622"/>
      <c r="BS58" s="1622"/>
      <c r="BT58" s="1622"/>
      <c r="BU58" s="1622"/>
      <c r="BV58" s="1622"/>
      <c r="BW58" s="1622"/>
      <c r="BX58" s="1623"/>
      <c r="BY58" s="549"/>
      <c r="BZ58" s="550"/>
      <c r="CA58" s="502"/>
      <c r="CB58" s="263"/>
      <c r="CC58" s="263"/>
      <c r="CD58" s="263"/>
      <c r="CE58" s="263"/>
      <c r="CF58" s="263"/>
      <c r="CG58" s="263"/>
      <c r="CH58" s="263"/>
      <c r="CI58" s="263"/>
      <c r="CJ58" s="263"/>
      <c r="CK58" s="263"/>
      <c r="CL58" s="263"/>
      <c r="CM58" s="263"/>
      <c r="CN58" s="263"/>
      <c r="CO58" s="263"/>
      <c r="CP58" s="263"/>
      <c r="CQ58" s="263"/>
    </row>
    <row r="59" spans="1:95" ht="16.5" customHeight="1">
      <c r="A59" s="502"/>
      <c r="B59" s="581"/>
      <c r="C59" s="582"/>
      <c r="D59" s="1621"/>
      <c r="E59" s="1622"/>
      <c r="F59" s="1622"/>
      <c r="G59" s="1622"/>
      <c r="H59" s="1622"/>
      <c r="I59" s="1622"/>
      <c r="J59" s="1622"/>
      <c r="K59" s="1622"/>
      <c r="L59" s="1622"/>
      <c r="M59" s="1623"/>
      <c r="N59" s="504"/>
      <c r="O59" s="504"/>
      <c r="P59" s="552"/>
      <c r="Q59" s="577"/>
      <c r="R59" s="1588"/>
      <c r="S59" s="1588"/>
      <c r="T59" s="1588"/>
      <c r="U59" s="1588"/>
      <c r="V59" s="1588"/>
      <c r="W59" s="1557"/>
      <c r="X59" s="1566"/>
      <c r="Y59" s="1566"/>
      <c r="Z59" s="1566"/>
      <c r="AA59" s="1566"/>
      <c r="AB59" s="1566"/>
      <c r="AC59" s="1566"/>
      <c r="AD59" s="1566"/>
      <c r="AE59" s="1566"/>
      <c r="AF59" s="1566"/>
      <c r="AG59" s="1566"/>
      <c r="AH59" s="1567"/>
      <c r="AI59" s="552"/>
      <c r="AJ59" s="552"/>
      <c r="AK59" s="578"/>
      <c r="AL59" s="579"/>
      <c r="AM59" s="1588"/>
      <c r="AN59" s="1588"/>
      <c r="AO59" s="1588"/>
      <c r="AP59" s="1588"/>
      <c r="AQ59" s="1588"/>
      <c r="AR59" s="1557"/>
      <c r="AS59" s="1566"/>
      <c r="AT59" s="1566"/>
      <c r="AU59" s="1566"/>
      <c r="AV59" s="1566"/>
      <c r="AW59" s="1566"/>
      <c r="AX59" s="1567"/>
      <c r="AY59" s="1624"/>
      <c r="AZ59" s="1624"/>
      <c r="BA59" s="1625"/>
      <c r="BB59" s="579"/>
      <c r="BC59" s="1624"/>
      <c r="BD59" s="1624"/>
      <c r="BE59" s="1624"/>
      <c r="BF59" s="1624"/>
      <c r="BG59" s="1624"/>
      <c r="BH59" s="1624"/>
      <c r="BI59" s="1624"/>
      <c r="BJ59" s="1624"/>
      <c r="BK59" s="1624"/>
      <c r="BL59" s="1624"/>
      <c r="BM59" s="1625"/>
      <c r="BN59" s="579"/>
      <c r="BO59" s="549"/>
      <c r="BP59" s="549"/>
      <c r="BQ59" s="549"/>
      <c r="BR59" s="549"/>
      <c r="BS59" s="549"/>
      <c r="BT59" s="549"/>
      <c r="BU59" s="549"/>
      <c r="BV59" s="549"/>
      <c r="BW59" s="549"/>
      <c r="BX59" s="549"/>
      <c r="BY59" s="549"/>
      <c r="BZ59" s="550"/>
      <c r="CA59" s="502"/>
      <c r="CB59" s="263"/>
      <c r="CC59" s="263"/>
      <c r="CD59" s="263"/>
      <c r="CE59" s="263"/>
      <c r="CF59" s="263"/>
      <c r="CG59" s="263"/>
      <c r="CH59" s="263"/>
      <c r="CI59" s="263"/>
      <c r="CJ59" s="263"/>
      <c r="CK59" s="263"/>
      <c r="CL59" s="263"/>
      <c r="CM59" s="263"/>
      <c r="CN59" s="263"/>
      <c r="CO59" s="263"/>
      <c r="CP59" s="263"/>
      <c r="CQ59" s="263"/>
    </row>
    <row r="60" spans="1:95" s="257" customFormat="1" ht="3" customHeight="1">
      <c r="A60" s="501"/>
      <c r="B60" s="586"/>
      <c r="C60" s="587"/>
      <c r="D60" s="588"/>
      <c r="E60" s="587"/>
      <c r="F60" s="589"/>
      <c r="G60" s="589"/>
      <c r="H60" s="589"/>
      <c r="I60" s="589"/>
      <c r="J60" s="589"/>
      <c r="K60" s="589"/>
      <c r="L60" s="589"/>
      <c r="M60" s="589"/>
      <c r="N60" s="589"/>
      <c r="O60" s="589"/>
      <c r="P60" s="589"/>
      <c r="Q60" s="590"/>
      <c r="R60" s="589"/>
      <c r="S60" s="589"/>
      <c r="T60" s="589"/>
      <c r="U60" s="589"/>
      <c r="V60" s="589"/>
      <c r="W60" s="589"/>
      <c r="X60" s="589"/>
      <c r="Y60" s="589"/>
      <c r="Z60" s="589"/>
      <c r="AA60" s="589"/>
      <c r="AB60" s="589"/>
      <c r="AC60" s="589"/>
      <c r="AD60" s="589"/>
      <c r="AE60" s="589"/>
      <c r="AF60" s="589"/>
      <c r="AG60" s="589"/>
      <c r="AH60" s="589"/>
      <c r="AI60" s="589"/>
      <c r="AJ60" s="589"/>
      <c r="AK60" s="591"/>
      <c r="AL60" s="592"/>
      <c r="AM60" s="589"/>
      <c r="AN60" s="589"/>
      <c r="AO60" s="589"/>
      <c r="AP60" s="589"/>
      <c r="AQ60" s="589"/>
      <c r="AR60" s="589"/>
      <c r="AS60" s="589"/>
      <c r="AT60" s="589"/>
      <c r="AU60" s="589"/>
      <c r="AV60" s="589"/>
      <c r="AW60" s="589"/>
      <c r="AX60" s="589"/>
      <c r="AY60" s="1626"/>
      <c r="AZ60" s="1626"/>
      <c r="BA60" s="1627"/>
      <c r="BB60" s="592"/>
      <c r="BC60" s="1626"/>
      <c r="BD60" s="1626"/>
      <c r="BE60" s="1626"/>
      <c r="BF60" s="1626"/>
      <c r="BG60" s="1626"/>
      <c r="BH60" s="1626"/>
      <c r="BI60" s="1626"/>
      <c r="BJ60" s="1626"/>
      <c r="BK60" s="1626"/>
      <c r="BL60" s="1626"/>
      <c r="BM60" s="1627"/>
      <c r="BN60" s="593"/>
      <c r="BO60" s="589"/>
      <c r="BP60" s="589"/>
      <c r="BQ60" s="589"/>
      <c r="BR60" s="589"/>
      <c r="BS60" s="589"/>
      <c r="BT60" s="589"/>
      <c r="BU60" s="589"/>
      <c r="BV60" s="589"/>
      <c r="BW60" s="589"/>
      <c r="BX60" s="589"/>
      <c r="BY60" s="589"/>
      <c r="BZ60" s="591"/>
      <c r="CA60" s="540"/>
      <c r="CB60" s="266"/>
      <c r="CC60" s="266"/>
      <c r="CD60" s="266"/>
      <c r="CE60" s="266"/>
      <c r="CF60" s="266"/>
      <c r="CG60" s="266"/>
      <c r="CH60" s="266"/>
      <c r="CI60" s="266"/>
      <c r="CJ60" s="266"/>
      <c r="CK60" s="266"/>
      <c r="CL60" s="266"/>
      <c r="CM60" s="266"/>
      <c r="CN60" s="266"/>
      <c r="CO60" s="266"/>
      <c r="CP60" s="266"/>
      <c r="CQ60" s="266"/>
    </row>
    <row r="61" spans="1:95" s="257" customFormat="1" ht="3" customHeight="1">
      <c r="A61" s="501"/>
      <c r="B61" s="524"/>
      <c r="C61" s="501"/>
      <c r="D61" s="501"/>
      <c r="E61" s="501"/>
      <c r="F61" s="501"/>
      <c r="G61" s="501"/>
      <c r="H61" s="501"/>
      <c r="I61" s="501"/>
      <c r="J61" s="501"/>
      <c r="K61" s="501"/>
      <c r="L61" s="501"/>
      <c r="M61" s="501"/>
      <c r="N61" s="501"/>
      <c r="O61" s="501"/>
      <c r="P61" s="501"/>
      <c r="Q61" s="501"/>
      <c r="R61" s="501"/>
      <c r="S61" s="501"/>
      <c r="T61" s="501"/>
      <c r="U61" s="501"/>
      <c r="V61" s="501"/>
      <c r="W61" s="501"/>
      <c r="X61" s="501"/>
      <c r="Y61" s="501"/>
      <c r="Z61" s="501"/>
      <c r="AA61" s="501"/>
      <c r="AB61" s="501"/>
      <c r="AC61" s="501"/>
      <c r="AD61" s="594"/>
      <c r="AE61" s="595"/>
      <c r="AF61" s="595"/>
      <c r="AG61" s="595"/>
      <c r="AH61" s="595"/>
      <c r="AI61" s="595"/>
      <c r="AJ61" s="595"/>
      <c r="AK61" s="595"/>
      <c r="AL61" s="595"/>
      <c r="AM61" s="595"/>
      <c r="AN61" s="595"/>
      <c r="AO61" s="595"/>
      <c r="AP61" s="595"/>
      <c r="AQ61" s="595"/>
      <c r="AR61" s="595"/>
      <c r="AS61" s="595"/>
      <c r="AT61" s="595"/>
      <c r="AU61" s="595"/>
      <c r="AV61" s="595"/>
      <c r="AW61" s="595"/>
      <c r="AX61" s="595"/>
      <c r="AY61" s="595"/>
      <c r="AZ61" s="595"/>
      <c r="BA61" s="596"/>
      <c r="BB61" s="501"/>
      <c r="BC61" s="501"/>
      <c r="BD61" s="501"/>
      <c r="BE61" s="501"/>
      <c r="BF61" s="501"/>
      <c r="BG61" s="501"/>
      <c r="BH61" s="501"/>
      <c r="BI61" s="501"/>
      <c r="BJ61" s="501"/>
      <c r="BK61" s="501"/>
      <c r="BL61" s="501"/>
      <c r="BM61" s="501"/>
      <c r="BN61" s="501"/>
      <c r="BO61" s="501"/>
      <c r="BP61" s="501"/>
      <c r="BQ61" s="501"/>
      <c r="BR61" s="501"/>
      <c r="BS61" s="501"/>
      <c r="BT61" s="501"/>
      <c r="BU61" s="501"/>
      <c r="BV61" s="501"/>
      <c r="BW61" s="501"/>
      <c r="BX61" s="501"/>
      <c r="BY61" s="501"/>
      <c r="BZ61" s="523"/>
      <c r="CA61" s="540"/>
      <c r="CB61" s="266"/>
      <c r="CC61" s="266"/>
      <c r="CD61" s="266"/>
      <c r="CE61" s="266"/>
      <c r="CF61" s="266"/>
      <c r="CG61" s="266"/>
      <c r="CH61" s="266"/>
      <c r="CI61" s="266"/>
      <c r="CJ61" s="266"/>
      <c r="CK61" s="266"/>
      <c r="CL61" s="266"/>
      <c r="CM61" s="266"/>
      <c r="CN61" s="266"/>
      <c r="CO61" s="266"/>
      <c r="CP61" s="266"/>
      <c r="CQ61" s="266"/>
    </row>
    <row r="62" spans="1:95" s="257" customFormat="1" ht="22.5" customHeight="1">
      <c r="A62" s="540"/>
      <c r="B62" s="1595" t="s">
        <v>466</v>
      </c>
      <c r="C62" s="1596"/>
      <c r="D62" s="1596"/>
      <c r="E62" s="1596"/>
      <c r="F62" s="1596"/>
      <c r="G62" s="1596"/>
      <c r="H62" s="1596"/>
      <c r="I62" s="1596"/>
      <c r="J62" s="1596"/>
      <c r="K62" s="1596"/>
      <c r="L62" s="1596"/>
      <c r="M62" s="1596"/>
      <c r="N62" s="1596"/>
      <c r="O62" s="1596"/>
      <c r="P62" s="1596"/>
      <c r="Q62" s="1596"/>
      <c r="R62" s="1596"/>
      <c r="S62" s="1596"/>
      <c r="T62" s="1596"/>
      <c r="U62" s="1596"/>
      <c r="V62" s="1596"/>
      <c r="W62" s="1596"/>
      <c r="X62" s="1596"/>
      <c r="Y62" s="1596"/>
      <c r="Z62" s="1596"/>
      <c r="AA62" s="1596"/>
      <c r="AB62" s="1596"/>
      <c r="AC62" s="1614"/>
      <c r="AD62" s="1581" t="s">
        <v>467</v>
      </c>
      <c r="AE62" s="1582"/>
      <c r="AF62" s="1582"/>
      <c r="AG62" s="1582"/>
      <c r="AH62" s="1582"/>
      <c r="AI62" s="1582"/>
      <c r="AJ62" s="1582"/>
      <c r="AK62" s="1582"/>
      <c r="AL62" s="1582"/>
      <c r="AM62" s="1582"/>
      <c r="AN62" s="1582"/>
      <c r="AO62" s="1582"/>
      <c r="AP62" s="1582"/>
      <c r="AQ62" s="1582"/>
      <c r="AR62" s="1582"/>
      <c r="AS62" s="1582"/>
      <c r="AT62" s="1582"/>
      <c r="AU62" s="1582"/>
      <c r="AV62" s="1582"/>
      <c r="AW62" s="1582"/>
      <c r="AX62" s="1582"/>
      <c r="AY62" s="1582"/>
      <c r="AZ62" s="1582"/>
      <c r="BA62" s="1583"/>
      <c r="BB62" s="597"/>
      <c r="BC62" s="1615" t="s">
        <v>468</v>
      </c>
      <c r="BD62" s="1616"/>
      <c r="BE62" s="1616"/>
      <c r="BF62" s="1616"/>
      <c r="BG62" s="1616"/>
      <c r="BH62" s="1616"/>
      <c r="BI62" s="1616"/>
      <c r="BJ62" s="1616"/>
      <c r="BK62" s="1616"/>
      <c r="BL62" s="1616"/>
      <c r="BM62" s="1616"/>
      <c r="BN62" s="1616"/>
      <c r="BO62" s="1616"/>
      <c r="BP62" s="1616"/>
      <c r="BQ62" s="1616"/>
      <c r="BR62" s="1616"/>
      <c r="BS62" s="1616"/>
      <c r="BT62" s="1616"/>
      <c r="BU62" s="1616"/>
      <c r="BV62" s="1616"/>
      <c r="BW62" s="1616"/>
      <c r="BX62" s="1616"/>
      <c r="BY62" s="1617"/>
      <c r="BZ62" s="598"/>
      <c r="CA62" s="540"/>
      <c r="CB62" s="266"/>
      <c r="CC62" s="266"/>
      <c r="CD62" s="266"/>
      <c r="CE62" s="266"/>
      <c r="CF62" s="266"/>
      <c r="CG62" s="266"/>
      <c r="CH62" s="266"/>
      <c r="CI62" s="266"/>
      <c r="CJ62" s="266"/>
      <c r="CK62" s="266"/>
      <c r="CL62" s="266"/>
      <c r="CM62" s="266"/>
      <c r="CN62" s="266"/>
      <c r="CO62" s="266"/>
      <c r="CP62" s="266"/>
      <c r="CQ62" s="266"/>
    </row>
    <row r="63" spans="1:95" s="257" customFormat="1" ht="3.75" customHeight="1">
      <c r="A63" s="540"/>
      <c r="B63" s="1595"/>
      <c r="C63" s="1596"/>
      <c r="D63" s="1596"/>
      <c r="E63" s="1596"/>
      <c r="F63" s="1596"/>
      <c r="G63" s="1596"/>
      <c r="H63" s="1596"/>
      <c r="I63" s="1596"/>
      <c r="J63" s="1596"/>
      <c r="K63" s="1596"/>
      <c r="L63" s="1596"/>
      <c r="M63" s="1596"/>
      <c r="N63" s="1596"/>
      <c r="O63" s="1596"/>
      <c r="P63" s="1596"/>
      <c r="Q63" s="1596"/>
      <c r="R63" s="1596"/>
      <c r="S63" s="1596"/>
      <c r="T63" s="1596"/>
      <c r="U63" s="1596"/>
      <c r="V63" s="1596"/>
      <c r="W63" s="1596"/>
      <c r="X63" s="1596"/>
      <c r="Y63" s="1596"/>
      <c r="Z63" s="1596"/>
      <c r="AA63" s="1596"/>
      <c r="AB63" s="1596"/>
      <c r="AC63" s="1614"/>
      <c r="AD63" s="1581"/>
      <c r="AE63" s="1582"/>
      <c r="AF63" s="1582"/>
      <c r="AG63" s="1582"/>
      <c r="AH63" s="1582"/>
      <c r="AI63" s="1582"/>
      <c r="AJ63" s="1582"/>
      <c r="AK63" s="1582"/>
      <c r="AL63" s="1582"/>
      <c r="AM63" s="1582"/>
      <c r="AN63" s="1582"/>
      <c r="AO63" s="1582"/>
      <c r="AP63" s="1582"/>
      <c r="AQ63" s="1582"/>
      <c r="AR63" s="1582"/>
      <c r="AS63" s="1582"/>
      <c r="AT63" s="1582"/>
      <c r="AU63" s="1582"/>
      <c r="AV63" s="1582"/>
      <c r="AW63" s="1582"/>
      <c r="AX63" s="1582"/>
      <c r="AY63" s="1582"/>
      <c r="AZ63" s="1582"/>
      <c r="BA63" s="1583"/>
      <c r="BB63" s="597"/>
      <c r="BC63" s="710"/>
      <c r="BD63" s="710"/>
      <c r="BE63" s="710"/>
      <c r="BF63" s="710"/>
      <c r="BG63" s="710"/>
      <c r="BH63" s="710"/>
      <c r="BI63" s="710"/>
      <c r="BJ63" s="710"/>
      <c r="BK63" s="710"/>
      <c r="BL63" s="710"/>
      <c r="BM63" s="710"/>
      <c r="BN63" s="710"/>
      <c r="BO63" s="710"/>
      <c r="BP63" s="710"/>
      <c r="BQ63" s="710"/>
      <c r="BR63" s="710"/>
      <c r="BS63" s="710"/>
      <c r="BT63" s="710"/>
      <c r="BU63" s="710"/>
      <c r="BV63" s="710"/>
      <c r="BW63" s="710"/>
      <c r="BX63" s="710"/>
      <c r="BY63" s="710"/>
      <c r="BZ63" s="598"/>
      <c r="CA63" s="540"/>
      <c r="CB63" s="266"/>
      <c r="CC63" s="266"/>
      <c r="CD63" s="266"/>
      <c r="CE63" s="266"/>
      <c r="CF63" s="266"/>
      <c r="CG63" s="266"/>
      <c r="CH63" s="266"/>
      <c r="CI63" s="266"/>
      <c r="CJ63" s="266"/>
      <c r="CK63" s="266"/>
      <c r="CL63" s="266"/>
      <c r="CM63" s="266"/>
      <c r="CN63" s="266"/>
      <c r="CO63" s="266"/>
      <c r="CP63" s="266"/>
      <c r="CQ63" s="266"/>
    </row>
    <row r="64" spans="1:95" ht="21.75" customHeight="1">
      <c r="A64" s="502"/>
      <c r="B64" s="579"/>
      <c r="C64" s="549"/>
      <c r="D64" s="1589" t="s">
        <v>469</v>
      </c>
      <c r="E64" s="1589"/>
      <c r="F64" s="1589"/>
      <c r="G64" s="1589"/>
      <c r="H64" s="1589"/>
      <c r="I64" s="1589"/>
      <c r="J64" s="1589"/>
      <c r="K64" s="1589"/>
      <c r="L64" s="1589"/>
      <c r="M64" s="1589"/>
      <c r="N64" s="1589"/>
      <c r="O64" s="1589"/>
      <c r="P64" s="1589"/>
      <c r="Q64" s="1589"/>
      <c r="R64" s="1589"/>
      <c r="S64" s="1589"/>
      <c r="T64" s="1589"/>
      <c r="U64" s="1589"/>
      <c r="V64" s="1589"/>
      <c r="W64" s="1589"/>
      <c r="X64" s="1589"/>
      <c r="Y64" s="549"/>
      <c r="Z64" s="549"/>
      <c r="AA64" s="549"/>
      <c r="AB64" s="549"/>
      <c r="AC64" s="550"/>
      <c r="AD64" s="1581"/>
      <c r="AE64" s="1582"/>
      <c r="AF64" s="1582"/>
      <c r="AG64" s="1582"/>
      <c r="AH64" s="1582"/>
      <c r="AI64" s="1582"/>
      <c r="AJ64" s="1582"/>
      <c r="AK64" s="1582"/>
      <c r="AL64" s="1582"/>
      <c r="AM64" s="1582"/>
      <c r="AN64" s="1582"/>
      <c r="AO64" s="1582"/>
      <c r="AP64" s="1582"/>
      <c r="AQ64" s="1582"/>
      <c r="AR64" s="1582"/>
      <c r="AS64" s="1582"/>
      <c r="AT64" s="1582"/>
      <c r="AU64" s="1582"/>
      <c r="AV64" s="1582"/>
      <c r="AW64" s="1582"/>
      <c r="AX64" s="1582"/>
      <c r="AY64" s="1582"/>
      <c r="AZ64" s="1582"/>
      <c r="BA64" s="1583"/>
      <c r="BB64" s="1595" t="s">
        <v>608</v>
      </c>
      <c r="BC64" s="1596"/>
      <c r="BD64" s="1596"/>
      <c r="BE64" s="1596"/>
      <c r="BF64" s="1596"/>
      <c r="BG64" s="1596"/>
      <c r="BH64" s="1596"/>
      <c r="BI64" s="1596"/>
      <c r="BJ64" s="1596"/>
      <c r="BK64" s="1596"/>
      <c r="BL64" s="1596"/>
      <c r="BM64" s="1596"/>
      <c r="BN64" s="1596"/>
      <c r="BO64" s="1596"/>
      <c r="BP64" s="1596"/>
      <c r="BQ64" s="1596"/>
      <c r="BR64" s="1596"/>
      <c r="BS64" s="1596"/>
      <c r="BT64" s="1596"/>
      <c r="BU64" s="1596"/>
      <c r="BV64" s="1596"/>
      <c r="BW64" s="1596"/>
      <c r="BX64" s="1596"/>
      <c r="BY64" s="1596"/>
      <c r="BZ64" s="1614"/>
      <c r="CA64" s="502"/>
      <c r="CB64" s="263"/>
      <c r="CC64" s="263"/>
      <c r="CD64" s="263"/>
      <c r="CE64" s="263"/>
      <c r="CF64" s="263"/>
      <c r="CG64" s="263"/>
      <c r="CH64" s="263"/>
      <c r="CI64" s="263"/>
      <c r="CJ64" s="263"/>
      <c r="CK64" s="263"/>
      <c r="CL64" s="263"/>
      <c r="CM64" s="263"/>
      <c r="CN64" s="263"/>
      <c r="CO64" s="263"/>
      <c r="CP64" s="263"/>
      <c r="CQ64" s="263"/>
    </row>
    <row r="65" spans="1:95" ht="18.75" customHeight="1">
      <c r="A65" s="502"/>
      <c r="B65" s="579"/>
      <c r="C65" s="549"/>
      <c r="D65" s="1589" t="s">
        <v>470</v>
      </c>
      <c r="E65" s="1589"/>
      <c r="F65" s="1589"/>
      <c r="G65" s="1589"/>
      <c r="H65" s="1589"/>
      <c r="I65" s="1589"/>
      <c r="J65" s="1589"/>
      <c r="K65" s="1589"/>
      <c r="L65" s="1589"/>
      <c r="M65" s="1589"/>
      <c r="N65" s="1589"/>
      <c r="O65" s="1589"/>
      <c r="P65" s="1589"/>
      <c r="Q65" s="1589"/>
      <c r="R65" s="1589"/>
      <c r="S65" s="1589"/>
      <c r="T65" s="1589"/>
      <c r="U65" s="1589"/>
      <c r="V65" s="1589"/>
      <c r="W65" s="1589"/>
      <c r="X65" s="1589"/>
      <c r="Y65" s="549"/>
      <c r="Z65" s="549"/>
      <c r="AA65" s="549"/>
      <c r="AB65" s="549"/>
      <c r="AC65" s="550"/>
      <c r="AD65" s="579"/>
      <c r="AE65" s="1585" t="s">
        <v>471</v>
      </c>
      <c r="AF65" s="1585"/>
      <c r="AG65" s="1585"/>
      <c r="AH65" s="1585"/>
      <c r="AI65" s="1585"/>
      <c r="AJ65" s="1585"/>
      <c r="AK65" s="1585"/>
      <c r="AL65" s="1585"/>
      <c r="AM65" s="1585"/>
      <c r="AN65" s="1585"/>
      <c r="AO65" s="1585"/>
      <c r="AP65" s="1585"/>
      <c r="AQ65" s="1585"/>
      <c r="AR65" s="1585"/>
      <c r="AS65" s="1585"/>
      <c r="AT65" s="1585"/>
      <c r="AU65" s="1585"/>
      <c r="AV65" s="1585"/>
      <c r="AW65" s="549"/>
      <c r="AX65" s="549"/>
      <c r="AY65" s="549"/>
      <c r="AZ65" s="549"/>
      <c r="BA65" s="550"/>
      <c r="BB65" s="1595"/>
      <c r="BC65" s="1596"/>
      <c r="BD65" s="1596"/>
      <c r="BE65" s="1596"/>
      <c r="BF65" s="1596"/>
      <c r="BG65" s="1596"/>
      <c r="BH65" s="1596"/>
      <c r="BI65" s="1596"/>
      <c r="BJ65" s="1596"/>
      <c r="BK65" s="1596"/>
      <c r="BL65" s="1596"/>
      <c r="BM65" s="1596"/>
      <c r="BN65" s="1596"/>
      <c r="BO65" s="1596"/>
      <c r="BP65" s="1596"/>
      <c r="BQ65" s="1596"/>
      <c r="BR65" s="1596"/>
      <c r="BS65" s="1596"/>
      <c r="BT65" s="1596"/>
      <c r="BU65" s="1596"/>
      <c r="BV65" s="1596"/>
      <c r="BW65" s="1596"/>
      <c r="BX65" s="1596"/>
      <c r="BY65" s="1596"/>
      <c r="BZ65" s="1614"/>
      <c r="CA65" s="502"/>
      <c r="CB65" s="263"/>
      <c r="CC65" s="263"/>
      <c r="CD65" s="263"/>
      <c r="CE65" s="263"/>
      <c r="CF65" s="263"/>
      <c r="CG65" s="263"/>
      <c r="CH65" s="263"/>
      <c r="CI65" s="263"/>
      <c r="CJ65" s="263"/>
      <c r="CK65" s="263"/>
      <c r="CL65" s="263"/>
      <c r="CM65" s="263"/>
      <c r="CN65" s="263"/>
      <c r="CO65" s="263"/>
      <c r="CP65" s="263"/>
      <c r="CQ65" s="263"/>
    </row>
    <row r="66" spans="1:95" ht="18.75" customHeight="1">
      <c r="A66" s="502"/>
      <c r="B66" s="579"/>
      <c r="C66" s="549"/>
      <c r="D66" s="1589" t="s">
        <v>472</v>
      </c>
      <c r="E66" s="1589"/>
      <c r="F66" s="1589"/>
      <c r="G66" s="1589"/>
      <c r="H66" s="1589"/>
      <c r="I66" s="1589"/>
      <c r="J66" s="1589"/>
      <c r="K66" s="1589"/>
      <c r="L66" s="1589"/>
      <c r="M66" s="1589"/>
      <c r="N66" s="1589"/>
      <c r="O66" s="1589"/>
      <c r="P66" s="1589"/>
      <c r="Q66" s="1589"/>
      <c r="R66" s="1589"/>
      <c r="S66" s="1589"/>
      <c r="T66" s="1589"/>
      <c r="U66" s="1589"/>
      <c r="V66" s="1589"/>
      <c r="W66" s="1589"/>
      <c r="X66" s="1589"/>
      <c r="Y66" s="549"/>
      <c r="Z66" s="549"/>
      <c r="AA66" s="549"/>
      <c r="AB66" s="549"/>
      <c r="AC66" s="550"/>
      <c r="AD66" s="579"/>
      <c r="AE66" s="1585" t="s">
        <v>473</v>
      </c>
      <c r="AF66" s="1585"/>
      <c r="AG66" s="1585"/>
      <c r="AH66" s="1585"/>
      <c r="AI66" s="1585"/>
      <c r="AJ66" s="1585"/>
      <c r="AK66" s="1585"/>
      <c r="AL66" s="1585"/>
      <c r="AM66" s="1585"/>
      <c r="AN66" s="1585"/>
      <c r="AO66" s="1585"/>
      <c r="AP66" s="1585"/>
      <c r="AQ66" s="1585"/>
      <c r="AR66" s="1585"/>
      <c r="AS66" s="1585"/>
      <c r="AT66" s="1585"/>
      <c r="AU66" s="1585"/>
      <c r="AV66" s="1585"/>
      <c r="AW66" s="549"/>
      <c r="AX66" s="549"/>
      <c r="AY66" s="549"/>
      <c r="AZ66" s="549"/>
      <c r="BA66" s="550"/>
      <c r="BB66" s="579"/>
      <c r="BC66" s="549"/>
      <c r="BD66" s="1599" t="s">
        <v>474</v>
      </c>
      <c r="BE66" s="1599"/>
      <c r="BF66" s="1599"/>
      <c r="BG66" s="1599"/>
      <c r="BH66" s="1599"/>
      <c r="BI66" s="1599"/>
      <c r="BJ66" s="1599"/>
      <c r="BK66" s="1599"/>
      <c r="BL66" s="1599"/>
      <c r="BM66" s="1599"/>
      <c r="BN66" s="1599"/>
      <c r="BO66" s="1599"/>
      <c r="BP66" s="1599"/>
      <c r="BQ66" s="1599"/>
      <c r="BR66" s="1599"/>
      <c r="BS66" s="1599"/>
      <c r="BT66" s="1599"/>
      <c r="BU66" s="1599"/>
      <c r="BV66" s="1599"/>
      <c r="BW66" s="1599"/>
      <c r="BX66" s="549"/>
      <c r="BY66" s="549"/>
      <c r="BZ66" s="550"/>
      <c r="CA66" s="502"/>
      <c r="CB66" s="263"/>
      <c r="CC66" s="263"/>
      <c r="CD66" s="263"/>
      <c r="CE66" s="263"/>
      <c r="CF66" s="263"/>
      <c r="CG66" s="263"/>
      <c r="CH66" s="263"/>
      <c r="CI66" s="263"/>
      <c r="CJ66" s="263"/>
      <c r="CK66" s="263"/>
      <c r="CL66" s="263"/>
      <c r="CM66" s="263"/>
      <c r="CN66" s="263"/>
      <c r="CO66" s="263"/>
      <c r="CP66" s="263"/>
      <c r="CQ66" s="263"/>
    </row>
    <row r="67" spans="1:95" ht="18.75" customHeight="1">
      <c r="A67" s="502"/>
      <c r="B67" s="579"/>
      <c r="C67" s="549"/>
      <c r="D67" s="1589" t="s">
        <v>475</v>
      </c>
      <c r="E67" s="1589"/>
      <c r="F67" s="1589"/>
      <c r="G67" s="1589"/>
      <c r="H67" s="1589"/>
      <c r="I67" s="1589"/>
      <c r="J67" s="1589"/>
      <c r="K67" s="1589"/>
      <c r="L67" s="1589"/>
      <c r="M67" s="1589"/>
      <c r="N67" s="1589"/>
      <c r="O67" s="1589"/>
      <c r="P67" s="1589"/>
      <c r="Q67" s="1589"/>
      <c r="R67" s="1589"/>
      <c r="S67" s="1589"/>
      <c r="T67" s="1589"/>
      <c r="U67" s="1589"/>
      <c r="V67" s="1589"/>
      <c r="W67" s="1589"/>
      <c r="X67" s="1589"/>
      <c r="Y67" s="549"/>
      <c r="Z67" s="549"/>
      <c r="AA67" s="549"/>
      <c r="AB67" s="549"/>
      <c r="AC67" s="550"/>
      <c r="AD67" s="579"/>
      <c r="AE67" s="1585" t="s">
        <v>476</v>
      </c>
      <c r="AF67" s="1585"/>
      <c r="AG67" s="1585"/>
      <c r="AH67" s="1585"/>
      <c r="AI67" s="1585"/>
      <c r="AJ67" s="1585"/>
      <c r="AK67" s="1585"/>
      <c r="AL67" s="1585"/>
      <c r="AM67" s="1585"/>
      <c r="AN67" s="1585"/>
      <c r="AO67" s="1585"/>
      <c r="AP67" s="1585"/>
      <c r="AQ67" s="1585"/>
      <c r="AR67" s="1585"/>
      <c r="AS67" s="1585"/>
      <c r="AT67" s="1585"/>
      <c r="AU67" s="1585"/>
      <c r="AV67" s="1585"/>
      <c r="AW67" s="549"/>
      <c r="AX67" s="549"/>
      <c r="AY67" s="549"/>
      <c r="AZ67" s="549"/>
      <c r="BA67" s="550"/>
      <c r="BB67" s="579"/>
      <c r="BC67" s="549"/>
      <c r="BD67" s="1599" t="s">
        <v>477</v>
      </c>
      <c r="BE67" s="1599"/>
      <c r="BF67" s="1599"/>
      <c r="BG67" s="1599"/>
      <c r="BH67" s="1599"/>
      <c r="BI67" s="1599"/>
      <c r="BJ67" s="1599"/>
      <c r="BK67" s="1599"/>
      <c r="BL67" s="1599"/>
      <c r="BM67" s="1599"/>
      <c r="BN67" s="1599"/>
      <c r="BO67" s="1599"/>
      <c r="BP67" s="1599"/>
      <c r="BQ67" s="1599"/>
      <c r="BR67" s="1599"/>
      <c r="BS67" s="1599"/>
      <c r="BT67" s="1599"/>
      <c r="BU67" s="1599"/>
      <c r="BV67" s="1599"/>
      <c r="BW67" s="1599"/>
      <c r="BX67" s="549"/>
      <c r="BY67" s="549"/>
      <c r="BZ67" s="550"/>
      <c r="CA67" s="502"/>
      <c r="CB67" s="263"/>
      <c r="CC67" s="263"/>
      <c r="CD67" s="263"/>
      <c r="CE67" s="263"/>
      <c r="CF67" s="263"/>
      <c r="CG67" s="263"/>
      <c r="CH67" s="263"/>
      <c r="CI67" s="263"/>
      <c r="CJ67" s="263"/>
      <c r="CK67" s="263"/>
      <c r="CL67" s="263"/>
      <c r="CM67" s="263"/>
      <c r="CN67" s="263"/>
      <c r="CO67" s="263"/>
      <c r="CP67" s="263"/>
      <c r="CQ67" s="263"/>
    </row>
    <row r="68" spans="1:95" ht="18.75" customHeight="1">
      <c r="A68" s="502"/>
      <c r="B68" s="579"/>
      <c r="C68" s="549"/>
      <c r="D68" s="1589" t="s">
        <v>478</v>
      </c>
      <c r="E68" s="1589"/>
      <c r="F68" s="1589"/>
      <c r="G68" s="1589"/>
      <c r="H68" s="1589"/>
      <c r="I68" s="1589"/>
      <c r="J68" s="1589"/>
      <c r="K68" s="1589"/>
      <c r="L68" s="1589"/>
      <c r="M68" s="1589"/>
      <c r="N68" s="1589"/>
      <c r="O68" s="1589"/>
      <c r="P68" s="1589"/>
      <c r="Q68" s="1589"/>
      <c r="R68" s="1589"/>
      <c r="S68" s="1589"/>
      <c r="T68" s="1589"/>
      <c r="U68" s="1589"/>
      <c r="V68" s="1589"/>
      <c r="W68" s="1589"/>
      <c r="X68" s="1589"/>
      <c r="Y68" s="549"/>
      <c r="Z68" s="549"/>
      <c r="AA68" s="549"/>
      <c r="AB68" s="549"/>
      <c r="AC68" s="550"/>
      <c r="AD68" s="579"/>
      <c r="AE68" s="1585" t="s">
        <v>479</v>
      </c>
      <c r="AF68" s="1585"/>
      <c r="AG68" s="1585"/>
      <c r="AH68" s="1585"/>
      <c r="AI68" s="1585"/>
      <c r="AJ68" s="1585"/>
      <c r="AK68" s="1585"/>
      <c r="AL68" s="1585"/>
      <c r="AM68" s="1585"/>
      <c r="AN68" s="1585"/>
      <c r="AO68" s="1585"/>
      <c r="AP68" s="1585"/>
      <c r="AQ68" s="1585"/>
      <c r="AR68" s="1585"/>
      <c r="AS68" s="1585"/>
      <c r="AT68" s="1585"/>
      <c r="AU68" s="1585"/>
      <c r="AV68" s="1585"/>
      <c r="AW68" s="549"/>
      <c r="AX68" s="549"/>
      <c r="AY68" s="549"/>
      <c r="AZ68" s="549"/>
      <c r="BA68" s="550"/>
      <c r="BB68" s="579"/>
      <c r="BC68" s="549"/>
      <c r="BD68" s="1599" t="s">
        <v>480</v>
      </c>
      <c r="BE68" s="1599"/>
      <c r="BF68" s="1599"/>
      <c r="BG68" s="1599"/>
      <c r="BH68" s="1599"/>
      <c r="BI68" s="1599"/>
      <c r="BJ68" s="1599"/>
      <c r="BK68" s="1599"/>
      <c r="BL68" s="1599"/>
      <c r="BM68" s="1599"/>
      <c r="BN68" s="1599"/>
      <c r="BO68" s="1599"/>
      <c r="BP68" s="1599"/>
      <c r="BQ68" s="1599"/>
      <c r="BR68" s="1599"/>
      <c r="BS68" s="1599"/>
      <c r="BT68" s="1599"/>
      <c r="BU68" s="1599"/>
      <c r="BV68" s="1599"/>
      <c r="BW68" s="1599"/>
      <c r="BX68" s="549"/>
      <c r="BY68" s="549"/>
      <c r="BZ68" s="550"/>
      <c r="CA68" s="502"/>
      <c r="CB68" s="263"/>
      <c r="CC68" s="263"/>
      <c r="CD68" s="263"/>
      <c r="CE68" s="263"/>
      <c r="CF68" s="263"/>
      <c r="CG68" s="263"/>
      <c r="CH68" s="263"/>
      <c r="CI68" s="263"/>
      <c r="CJ68" s="263"/>
      <c r="CK68" s="263"/>
      <c r="CL68" s="263"/>
      <c r="CM68" s="263"/>
      <c r="CN68" s="263"/>
      <c r="CO68" s="263"/>
      <c r="CP68" s="263"/>
      <c r="CQ68" s="263"/>
    </row>
    <row r="69" spans="1:95" ht="18.75" customHeight="1">
      <c r="A69" s="502"/>
      <c r="B69" s="579"/>
      <c r="C69" s="549"/>
      <c r="D69" s="1589" t="s">
        <v>481</v>
      </c>
      <c r="E69" s="1589"/>
      <c r="F69" s="1589"/>
      <c r="G69" s="1589"/>
      <c r="H69" s="1589"/>
      <c r="I69" s="1589"/>
      <c r="J69" s="1589"/>
      <c r="K69" s="1589"/>
      <c r="L69" s="1589"/>
      <c r="M69" s="1589"/>
      <c r="N69" s="1589"/>
      <c r="O69" s="1589"/>
      <c r="P69" s="1589"/>
      <c r="Q69" s="1589"/>
      <c r="R69" s="1589"/>
      <c r="S69" s="1589"/>
      <c r="T69" s="1589"/>
      <c r="U69" s="1589"/>
      <c r="V69" s="1589"/>
      <c r="W69" s="1589"/>
      <c r="X69" s="1589"/>
      <c r="Y69" s="549"/>
      <c r="Z69" s="549"/>
      <c r="AA69" s="549"/>
      <c r="AB69" s="549"/>
      <c r="AC69" s="550"/>
      <c r="AD69" s="579"/>
      <c r="AE69" s="1585" t="s">
        <v>482</v>
      </c>
      <c r="AF69" s="1585"/>
      <c r="AG69" s="1585"/>
      <c r="AH69" s="1585"/>
      <c r="AI69" s="1585"/>
      <c r="AJ69" s="1585"/>
      <c r="AK69" s="1585"/>
      <c r="AL69" s="1585"/>
      <c r="AM69" s="1585"/>
      <c r="AN69" s="1585"/>
      <c r="AO69" s="1585"/>
      <c r="AP69" s="1585"/>
      <c r="AQ69" s="1585"/>
      <c r="AR69" s="1585"/>
      <c r="AS69" s="1585"/>
      <c r="AT69" s="1585"/>
      <c r="AU69" s="1585"/>
      <c r="AV69" s="1585"/>
      <c r="AW69" s="549"/>
      <c r="AX69" s="549"/>
      <c r="AY69" s="549"/>
      <c r="AZ69" s="549"/>
      <c r="BA69" s="550"/>
      <c r="BB69" s="579"/>
      <c r="BC69" s="549"/>
      <c r="BD69" s="1599" t="s">
        <v>483</v>
      </c>
      <c r="BE69" s="1599"/>
      <c r="BF69" s="1599"/>
      <c r="BG69" s="1599"/>
      <c r="BH69" s="1599"/>
      <c r="BI69" s="1599"/>
      <c r="BJ69" s="1599"/>
      <c r="BK69" s="1599"/>
      <c r="BL69" s="1599"/>
      <c r="BM69" s="1599"/>
      <c r="BN69" s="1599"/>
      <c r="BO69" s="1599"/>
      <c r="BP69" s="1599"/>
      <c r="BQ69" s="1599"/>
      <c r="BR69" s="1599"/>
      <c r="BS69" s="1599"/>
      <c r="BT69" s="1599"/>
      <c r="BU69" s="1599"/>
      <c r="BV69" s="1599"/>
      <c r="BW69" s="1599"/>
      <c r="BX69" s="549"/>
      <c r="BY69" s="549"/>
      <c r="BZ69" s="550"/>
      <c r="CA69" s="502"/>
      <c r="CB69" s="263"/>
      <c r="CC69" s="263"/>
      <c r="CD69" s="263"/>
      <c r="CE69" s="263"/>
      <c r="CF69" s="263"/>
      <c r="CG69" s="263"/>
      <c r="CH69" s="263"/>
      <c r="CI69" s="263"/>
      <c r="CJ69" s="263"/>
      <c r="CK69" s="263"/>
      <c r="CL69" s="263"/>
      <c r="CM69" s="263"/>
      <c r="CN69" s="263"/>
      <c r="CO69" s="263"/>
      <c r="CP69" s="263"/>
      <c r="CQ69" s="263"/>
    </row>
    <row r="70" spans="1:95" ht="16.5" customHeight="1">
      <c r="A70" s="502"/>
      <c r="B70" s="579"/>
      <c r="C70" s="549"/>
      <c r="D70" s="1599" t="s">
        <v>484</v>
      </c>
      <c r="E70" s="1599"/>
      <c r="F70" s="1599"/>
      <c r="G70" s="1599"/>
      <c r="H70" s="1599"/>
      <c r="I70" s="1599"/>
      <c r="J70" s="1599"/>
      <c r="K70" s="1599"/>
      <c r="L70" s="1599"/>
      <c r="M70" s="1599"/>
      <c r="N70" s="1599"/>
      <c r="O70" s="1599"/>
      <c r="P70" s="1599"/>
      <c r="Q70" s="1599"/>
      <c r="R70" s="1599"/>
      <c r="S70" s="1599"/>
      <c r="T70" s="1599"/>
      <c r="U70" s="1599"/>
      <c r="V70" s="1599"/>
      <c r="W70" s="1599"/>
      <c r="X70" s="1599"/>
      <c r="Y70" s="549"/>
      <c r="Z70" s="549"/>
      <c r="AA70" s="549"/>
      <c r="AB70" s="549"/>
      <c r="AC70" s="550"/>
      <c r="AD70" s="579"/>
      <c r="AE70" s="1585" t="s">
        <v>485</v>
      </c>
      <c r="AF70" s="1585"/>
      <c r="AG70" s="1585"/>
      <c r="AH70" s="1585"/>
      <c r="AI70" s="1585"/>
      <c r="AJ70" s="1585"/>
      <c r="AK70" s="1585"/>
      <c r="AL70" s="1585"/>
      <c r="AM70" s="1585"/>
      <c r="AN70" s="1585"/>
      <c r="AO70" s="1585"/>
      <c r="AP70" s="1585"/>
      <c r="AQ70" s="1585"/>
      <c r="AR70" s="1585"/>
      <c r="AS70" s="1585"/>
      <c r="AT70" s="1585"/>
      <c r="AU70" s="1585"/>
      <c r="AV70" s="1585"/>
      <c r="AW70" s="549"/>
      <c r="AX70" s="549"/>
      <c r="AY70" s="549"/>
      <c r="AZ70" s="549"/>
      <c r="BA70" s="550"/>
      <c r="BB70" s="579"/>
      <c r="BC70" s="549"/>
      <c r="BD70" s="1599" t="s">
        <v>486</v>
      </c>
      <c r="BE70" s="1599"/>
      <c r="BF70" s="1599"/>
      <c r="BG70" s="1599"/>
      <c r="BH70" s="1599"/>
      <c r="BI70" s="1599"/>
      <c r="BJ70" s="1599"/>
      <c r="BK70" s="1599"/>
      <c r="BL70" s="1599"/>
      <c r="BM70" s="1599"/>
      <c r="BN70" s="1599"/>
      <c r="BO70" s="1599"/>
      <c r="BP70" s="1599"/>
      <c r="BQ70" s="1599"/>
      <c r="BR70" s="1599"/>
      <c r="BS70" s="1599"/>
      <c r="BT70" s="1599"/>
      <c r="BU70" s="1599"/>
      <c r="BV70" s="1599"/>
      <c r="BW70" s="1599"/>
      <c r="BX70" s="549"/>
      <c r="BY70" s="549"/>
      <c r="BZ70" s="550"/>
      <c r="CA70" s="502"/>
      <c r="CB70" s="263"/>
      <c r="CC70" s="263"/>
      <c r="CD70" s="263"/>
      <c r="CE70" s="263"/>
      <c r="CF70" s="263"/>
      <c r="CG70" s="263"/>
      <c r="CH70" s="263"/>
      <c r="CI70" s="263"/>
      <c r="CJ70" s="263"/>
      <c r="CK70" s="263"/>
      <c r="CL70" s="263"/>
      <c r="CM70" s="263"/>
      <c r="CN70" s="263"/>
      <c r="CO70" s="263"/>
      <c r="CP70" s="263"/>
      <c r="CQ70" s="263"/>
    </row>
    <row r="71" spans="1:95" ht="18" customHeight="1">
      <c r="A71" s="502"/>
      <c r="B71" s="579"/>
      <c r="C71" s="549"/>
      <c r="D71" s="1600" t="s">
        <v>487</v>
      </c>
      <c r="E71" s="1601"/>
      <c r="F71" s="1601"/>
      <c r="G71" s="1602"/>
      <c r="H71" s="1574"/>
      <c r="I71" s="1566"/>
      <c r="J71" s="1566"/>
      <c r="K71" s="1566"/>
      <c r="L71" s="1566"/>
      <c r="M71" s="1566"/>
      <c r="N71" s="1566"/>
      <c r="O71" s="1566"/>
      <c r="P71" s="1566"/>
      <c r="Q71" s="1566"/>
      <c r="R71" s="1566"/>
      <c r="S71" s="1566"/>
      <c r="T71" s="1566"/>
      <c r="U71" s="1566"/>
      <c r="V71" s="1566"/>
      <c r="W71" s="1567"/>
      <c r="X71" s="552"/>
      <c r="Y71" s="549"/>
      <c r="Z71" s="549"/>
      <c r="AA71" s="549"/>
      <c r="AB71" s="549"/>
      <c r="AC71" s="550"/>
      <c r="AD71" s="579"/>
      <c r="AE71" s="1585" t="s">
        <v>488</v>
      </c>
      <c r="AF71" s="1585"/>
      <c r="AG71" s="1585"/>
      <c r="AH71" s="1585"/>
      <c r="AI71" s="1585"/>
      <c r="AJ71" s="1585"/>
      <c r="AK71" s="1585"/>
      <c r="AL71" s="1585"/>
      <c r="AM71" s="1585"/>
      <c r="AN71" s="1585"/>
      <c r="AO71" s="1585"/>
      <c r="AP71" s="1585"/>
      <c r="AQ71" s="1585"/>
      <c r="AR71" s="1585"/>
      <c r="AS71" s="1585"/>
      <c r="AT71" s="1585"/>
      <c r="AU71" s="1585"/>
      <c r="AV71" s="1585"/>
      <c r="AW71" s="549"/>
      <c r="AX71" s="549"/>
      <c r="AY71" s="549"/>
      <c r="AZ71" s="549"/>
      <c r="BA71" s="550"/>
      <c r="BB71" s="579"/>
      <c r="BC71" s="549"/>
      <c r="BD71" s="1599" t="s">
        <v>489</v>
      </c>
      <c r="BE71" s="1599"/>
      <c r="BF71" s="1599"/>
      <c r="BG71" s="1599"/>
      <c r="BH71" s="1599"/>
      <c r="BI71" s="1599"/>
      <c r="BJ71" s="1599"/>
      <c r="BK71" s="1599"/>
      <c r="BL71" s="1599"/>
      <c r="BM71" s="1599"/>
      <c r="BN71" s="1599"/>
      <c r="BO71" s="1599"/>
      <c r="BP71" s="1599"/>
      <c r="BQ71" s="1599"/>
      <c r="BR71" s="1599"/>
      <c r="BS71" s="1599"/>
      <c r="BT71" s="1599"/>
      <c r="BU71" s="1599"/>
      <c r="BV71" s="1599"/>
      <c r="BW71" s="1599"/>
      <c r="BX71" s="549"/>
      <c r="BY71" s="549"/>
      <c r="BZ71" s="550"/>
      <c r="CA71" s="502"/>
      <c r="CB71" s="263"/>
      <c r="CC71" s="263"/>
      <c r="CD71" s="263"/>
      <c r="CE71" s="263"/>
      <c r="CF71" s="263"/>
      <c r="CG71" s="263"/>
      <c r="CH71" s="263"/>
      <c r="CI71" s="263"/>
      <c r="CJ71" s="263"/>
      <c r="CK71" s="263"/>
      <c r="CL71" s="263"/>
      <c r="CM71" s="263"/>
      <c r="CN71" s="263"/>
      <c r="CO71" s="263"/>
      <c r="CP71" s="263"/>
      <c r="CQ71" s="263"/>
    </row>
    <row r="72" spans="1:95" ht="15.75" customHeight="1">
      <c r="A72" s="502"/>
      <c r="B72" s="579"/>
      <c r="C72" s="549"/>
      <c r="D72" s="1588" t="s">
        <v>490</v>
      </c>
      <c r="E72" s="1588"/>
      <c r="F72" s="1588"/>
      <c r="G72" s="1588"/>
      <c r="H72" s="1588"/>
      <c r="I72" s="1588"/>
      <c r="J72" s="1588"/>
      <c r="K72" s="1588"/>
      <c r="L72" s="1588"/>
      <c r="M72" s="1588"/>
      <c r="N72" s="1588"/>
      <c r="O72" s="1588"/>
      <c r="P72" s="1588"/>
      <c r="Q72" s="1588"/>
      <c r="R72" s="1588"/>
      <c r="S72" s="1588"/>
      <c r="T72" s="1588"/>
      <c r="U72" s="1588"/>
      <c r="V72" s="1588"/>
      <c r="W72" s="1588"/>
      <c r="X72" s="1588"/>
      <c r="Y72" s="549"/>
      <c r="Z72" s="549"/>
      <c r="AA72" s="549"/>
      <c r="AB72" s="549"/>
      <c r="AC72" s="550"/>
      <c r="AD72" s="579"/>
      <c r="AE72" s="1589" t="s">
        <v>491</v>
      </c>
      <c r="AF72" s="1589"/>
      <c r="AG72" s="1589"/>
      <c r="AH72" s="1589"/>
      <c r="AI72" s="1589"/>
      <c r="AJ72" s="1590"/>
      <c r="AK72" s="1591"/>
      <c r="AL72" s="1591"/>
      <c r="AM72" s="1591"/>
      <c r="AN72" s="1591"/>
      <c r="AO72" s="1591"/>
      <c r="AP72" s="1591"/>
      <c r="AQ72" s="1591"/>
      <c r="AR72" s="1591"/>
      <c r="AS72" s="1591"/>
      <c r="AT72" s="1591"/>
      <c r="AU72" s="1591"/>
      <c r="AV72" s="1592"/>
      <c r="AW72" s="549"/>
      <c r="AX72" s="549"/>
      <c r="AY72" s="549"/>
      <c r="AZ72" s="549"/>
      <c r="BA72" s="550"/>
      <c r="BB72" s="579"/>
      <c r="BC72" s="549"/>
      <c r="BD72" s="599" t="s">
        <v>413</v>
      </c>
      <c r="BE72" s="599"/>
      <c r="BF72" s="599"/>
      <c r="BG72" s="599"/>
      <c r="BH72" s="600"/>
      <c r="BI72" s="1557"/>
      <c r="BJ72" s="1558"/>
      <c r="BK72" s="1558"/>
      <c r="BL72" s="1558"/>
      <c r="BM72" s="1558"/>
      <c r="BN72" s="1558"/>
      <c r="BO72" s="1558"/>
      <c r="BP72" s="1558"/>
      <c r="BQ72" s="1558"/>
      <c r="BR72" s="1558"/>
      <c r="BS72" s="1558"/>
      <c r="BT72" s="1558"/>
      <c r="BU72" s="1559"/>
      <c r="BV72" s="552"/>
      <c r="BW72" s="549"/>
      <c r="BX72" s="549"/>
      <c r="BY72" s="549"/>
      <c r="BZ72" s="550"/>
      <c r="CA72" s="502"/>
      <c r="CB72" s="263"/>
      <c r="CC72" s="263"/>
      <c r="CD72" s="263"/>
      <c r="CE72" s="263"/>
      <c r="CF72" s="263"/>
      <c r="CG72" s="263"/>
      <c r="CH72" s="263"/>
      <c r="CI72" s="263"/>
      <c r="CJ72" s="263"/>
      <c r="CK72" s="263"/>
      <c r="CL72" s="263"/>
      <c r="CM72" s="263"/>
      <c r="CN72" s="263"/>
      <c r="CO72" s="263"/>
      <c r="CP72" s="263"/>
      <c r="CQ72" s="263"/>
    </row>
    <row r="73" spans="1:95" ht="3" customHeight="1">
      <c r="A73" s="501"/>
      <c r="B73" s="592"/>
      <c r="C73" s="601"/>
      <c r="D73" s="589"/>
      <c r="E73" s="589"/>
      <c r="F73" s="589"/>
      <c r="G73" s="589"/>
      <c r="H73" s="589"/>
      <c r="I73" s="589"/>
      <c r="J73" s="589"/>
      <c r="K73" s="589"/>
      <c r="L73" s="589"/>
      <c r="M73" s="589"/>
      <c r="N73" s="589"/>
      <c r="O73" s="589"/>
      <c r="P73" s="589"/>
      <c r="Q73" s="589"/>
      <c r="R73" s="589"/>
      <c r="S73" s="589"/>
      <c r="T73" s="589"/>
      <c r="U73" s="589"/>
      <c r="V73" s="589"/>
      <c r="W73" s="589"/>
      <c r="X73" s="589"/>
      <c r="Y73" s="589"/>
      <c r="Z73" s="589"/>
      <c r="AA73" s="589"/>
      <c r="AB73" s="589"/>
      <c r="AC73" s="591"/>
      <c r="AD73" s="592"/>
      <c r="AE73" s="589"/>
      <c r="AF73" s="589"/>
      <c r="AG73" s="589"/>
      <c r="AH73" s="589"/>
      <c r="AI73" s="589"/>
      <c r="AJ73" s="589"/>
      <c r="AK73" s="589"/>
      <c r="AL73" s="589"/>
      <c r="AM73" s="589"/>
      <c r="AN73" s="589"/>
      <c r="AO73" s="589"/>
      <c r="AP73" s="589"/>
      <c r="AQ73" s="589"/>
      <c r="AR73" s="589"/>
      <c r="AS73" s="589"/>
      <c r="AT73" s="589"/>
      <c r="AU73" s="589"/>
      <c r="AV73" s="589"/>
      <c r="AW73" s="601"/>
      <c r="AX73" s="601"/>
      <c r="AY73" s="601"/>
      <c r="AZ73" s="601"/>
      <c r="BA73" s="602"/>
      <c r="BB73" s="592"/>
      <c r="BC73" s="601"/>
      <c r="BD73" s="589"/>
      <c r="BE73" s="589"/>
      <c r="BF73" s="589"/>
      <c r="BG73" s="589"/>
      <c r="BH73" s="589"/>
      <c r="BI73" s="589"/>
      <c r="BJ73" s="589"/>
      <c r="BK73" s="589"/>
      <c r="BL73" s="589"/>
      <c r="BM73" s="589"/>
      <c r="BN73" s="589"/>
      <c r="BO73" s="589"/>
      <c r="BP73" s="589"/>
      <c r="BQ73" s="589"/>
      <c r="BR73" s="589"/>
      <c r="BS73" s="589"/>
      <c r="BT73" s="589"/>
      <c r="BU73" s="589"/>
      <c r="BV73" s="589"/>
      <c r="BW73" s="601"/>
      <c r="BX73" s="601"/>
      <c r="BY73" s="601"/>
      <c r="BZ73" s="602"/>
      <c r="CA73" s="502"/>
      <c r="CB73" s="263"/>
      <c r="CC73" s="263"/>
      <c r="CD73" s="263"/>
      <c r="CE73" s="263"/>
      <c r="CF73" s="263"/>
      <c r="CG73" s="263"/>
      <c r="CH73" s="263"/>
      <c r="CI73" s="263"/>
      <c r="CJ73" s="263"/>
      <c r="CK73" s="263"/>
      <c r="CL73" s="263"/>
      <c r="CM73" s="263"/>
      <c r="CN73" s="263"/>
      <c r="CO73" s="263"/>
      <c r="CP73" s="263"/>
      <c r="CQ73" s="263"/>
    </row>
    <row r="74" spans="1:95" ht="6.75" customHeight="1">
      <c r="A74" s="501"/>
      <c r="B74" s="501"/>
      <c r="C74" s="501"/>
      <c r="D74" s="501"/>
      <c r="E74" s="501"/>
      <c r="F74" s="501"/>
      <c r="G74" s="501"/>
      <c r="H74" s="501"/>
      <c r="I74" s="501"/>
      <c r="J74" s="501"/>
      <c r="K74" s="501"/>
      <c r="L74" s="501"/>
      <c r="M74" s="501"/>
      <c r="N74" s="501"/>
      <c r="O74" s="501"/>
      <c r="P74" s="501"/>
      <c r="Q74" s="501"/>
      <c r="R74" s="501"/>
      <c r="S74" s="501"/>
      <c r="T74" s="501"/>
      <c r="U74" s="501"/>
      <c r="V74" s="501"/>
      <c r="W74" s="501"/>
      <c r="X74" s="501"/>
      <c r="Y74" s="501"/>
      <c r="Z74" s="501"/>
      <c r="AA74" s="501"/>
      <c r="AB74" s="501"/>
      <c r="AC74" s="501"/>
      <c r="AD74" s="501"/>
      <c r="AE74" s="501"/>
      <c r="AF74" s="501"/>
      <c r="AG74" s="501"/>
      <c r="AH74" s="501"/>
      <c r="AI74" s="501"/>
      <c r="AJ74" s="501"/>
      <c r="AK74" s="501"/>
      <c r="AL74" s="501"/>
      <c r="AM74" s="501"/>
      <c r="AN74" s="501"/>
      <c r="AO74" s="501"/>
      <c r="AP74" s="501"/>
      <c r="AQ74" s="501"/>
      <c r="AR74" s="501"/>
      <c r="AS74" s="501"/>
      <c r="AT74" s="501"/>
      <c r="AU74" s="501"/>
      <c r="AV74" s="501"/>
      <c r="AW74" s="501"/>
      <c r="AX74" s="501"/>
      <c r="AY74" s="501"/>
      <c r="AZ74" s="501"/>
      <c r="BA74" s="501"/>
      <c r="BB74" s="501"/>
      <c r="BC74" s="501"/>
      <c r="BD74" s="501"/>
      <c r="BE74" s="501"/>
      <c r="BF74" s="501"/>
      <c r="BG74" s="501"/>
      <c r="BH74" s="501"/>
      <c r="BI74" s="501"/>
      <c r="BJ74" s="501"/>
      <c r="BK74" s="501"/>
      <c r="BL74" s="501"/>
      <c r="BM74" s="501"/>
      <c r="BN74" s="501"/>
      <c r="BO74" s="501"/>
      <c r="BP74" s="501"/>
      <c r="BQ74" s="501"/>
      <c r="BR74" s="501"/>
      <c r="BS74" s="501"/>
      <c r="BT74" s="501"/>
      <c r="BU74" s="501"/>
      <c r="BV74" s="501"/>
      <c r="BW74" s="501"/>
      <c r="BX74" s="501"/>
      <c r="BY74" s="501"/>
      <c r="BZ74" s="501"/>
      <c r="CA74" s="502"/>
      <c r="CB74" s="263"/>
      <c r="CC74" s="263"/>
      <c r="CD74" s="263"/>
      <c r="CE74" s="263"/>
      <c r="CF74" s="263"/>
      <c r="CG74" s="263"/>
      <c r="CH74" s="263"/>
      <c r="CI74" s="263"/>
      <c r="CJ74" s="263"/>
      <c r="CK74" s="263"/>
      <c r="CL74" s="263"/>
      <c r="CM74" s="263"/>
      <c r="CN74" s="263"/>
      <c r="CO74" s="263"/>
      <c r="CP74" s="263"/>
      <c r="CQ74" s="263"/>
    </row>
    <row r="75" spans="1:95" ht="18" customHeight="1">
      <c r="A75" s="502"/>
      <c r="B75" s="1593" t="s">
        <v>492</v>
      </c>
      <c r="C75" s="1594"/>
      <c r="D75" s="1594"/>
      <c r="E75" s="1594"/>
      <c r="F75" s="1594"/>
      <c r="G75" s="1594"/>
      <c r="H75" s="1594"/>
      <c r="I75" s="1594"/>
      <c r="J75" s="1594"/>
      <c r="K75" s="1594"/>
      <c r="L75" s="1594"/>
      <c r="M75" s="1594"/>
      <c r="N75" s="1594"/>
      <c r="O75" s="1594"/>
      <c r="P75" s="1594"/>
      <c r="Q75" s="1594"/>
      <c r="R75" s="1594"/>
      <c r="S75" s="1594"/>
      <c r="T75" s="1594"/>
      <c r="U75" s="1594"/>
      <c r="V75" s="1594"/>
      <c r="W75" s="1594"/>
      <c r="X75" s="1594"/>
      <c r="Y75" s="1594"/>
      <c r="Z75" s="1594"/>
      <c r="AA75" s="1594"/>
      <c r="AB75" s="1594"/>
      <c r="AC75" s="1594"/>
      <c r="AD75" s="1594"/>
      <c r="AE75" s="1594"/>
      <c r="AF75" s="1594"/>
      <c r="AG75" s="1594"/>
      <c r="AH75" s="1594"/>
      <c r="AI75" s="1594"/>
      <c r="AJ75" s="1594"/>
      <c r="AK75" s="1594"/>
      <c r="AL75" s="1594"/>
      <c r="AM75" s="1594"/>
      <c r="AN75" s="1594"/>
      <c r="AO75" s="1594"/>
      <c r="AP75" s="1594"/>
      <c r="AQ75" s="1594"/>
      <c r="AR75" s="1594"/>
      <c r="AS75" s="1594"/>
      <c r="AT75" s="1594"/>
      <c r="AU75" s="1594"/>
      <c r="AV75" s="1594"/>
      <c r="AW75" s="1594"/>
      <c r="AX75" s="1594"/>
      <c r="AY75" s="1594"/>
      <c r="AZ75" s="1594"/>
      <c r="BA75" s="1594"/>
      <c r="BB75" s="1594"/>
      <c r="BC75" s="1594"/>
      <c r="BD75" s="1594"/>
      <c r="BE75" s="1594"/>
      <c r="BF75" s="1594"/>
      <c r="BG75" s="1594"/>
      <c r="BH75" s="1594"/>
      <c r="BI75" s="1594"/>
      <c r="BJ75" s="1594"/>
      <c r="BK75" s="1594"/>
      <c r="BL75" s="1594"/>
      <c r="BM75" s="1594"/>
      <c r="BN75" s="1594"/>
      <c r="BO75" s="1594"/>
      <c r="BP75" s="1594"/>
      <c r="BQ75" s="1594"/>
      <c r="BR75" s="1594"/>
      <c r="BS75" s="1594"/>
      <c r="BT75" s="1594"/>
      <c r="BU75" s="1594"/>
      <c r="BV75" s="1594"/>
      <c r="BW75" s="1594"/>
      <c r="BX75" s="1594"/>
      <c r="BY75" s="1594"/>
      <c r="BZ75" s="1594"/>
      <c r="CA75" s="502"/>
      <c r="CB75" s="263"/>
      <c r="CC75" s="263"/>
      <c r="CD75" s="263"/>
      <c r="CE75" s="263"/>
      <c r="CF75" s="263"/>
      <c r="CG75" s="263"/>
      <c r="CH75" s="263"/>
      <c r="CI75" s="263"/>
      <c r="CJ75" s="263"/>
      <c r="CK75" s="263"/>
      <c r="CL75" s="263"/>
      <c r="CM75" s="263"/>
      <c r="CN75" s="263"/>
      <c r="CO75" s="263"/>
      <c r="CP75" s="263"/>
      <c r="CQ75" s="263"/>
    </row>
    <row r="76" spans="1:95" ht="3" customHeight="1">
      <c r="A76" s="501"/>
      <c r="B76" s="501"/>
      <c r="C76" s="501"/>
      <c r="D76" s="501"/>
      <c r="E76" s="501"/>
      <c r="F76" s="501"/>
      <c r="G76" s="501"/>
      <c r="H76" s="501"/>
      <c r="I76" s="501"/>
      <c r="J76" s="501"/>
      <c r="K76" s="501"/>
      <c r="L76" s="501"/>
      <c r="M76" s="501"/>
      <c r="N76" s="501"/>
      <c r="O76" s="501"/>
      <c r="P76" s="501"/>
      <c r="Q76" s="501"/>
      <c r="R76" s="501"/>
      <c r="S76" s="501"/>
      <c r="T76" s="501"/>
      <c r="U76" s="501"/>
      <c r="V76" s="501"/>
      <c r="W76" s="501"/>
      <c r="X76" s="501"/>
      <c r="Y76" s="501"/>
      <c r="Z76" s="501"/>
      <c r="AA76" s="501"/>
      <c r="AB76" s="501"/>
      <c r="AC76" s="501"/>
      <c r="AD76" s="501"/>
      <c r="AE76" s="501"/>
      <c r="AF76" s="501"/>
      <c r="AG76" s="501"/>
      <c r="AH76" s="501"/>
      <c r="AI76" s="501"/>
      <c r="AJ76" s="501"/>
      <c r="AK76" s="501"/>
      <c r="AL76" s="501"/>
      <c r="AM76" s="501"/>
      <c r="AN76" s="501"/>
      <c r="AO76" s="501"/>
      <c r="AP76" s="501"/>
      <c r="AQ76" s="501"/>
      <c r="AR76" s="501"/>
      <c r="AS76" s="501"/>
      <c r="AT76" s="501"/>
      <c r="AU76" s="501"/>
      <c r="AV76" s="501"/>
      <c r="AW76" s="501"/>
      <c r="AX76" s="501"/>
      <c r="AY76" s="501"/>
      <c r="AZ76" s="501"/>
      <c r="BA76" s="501"/>
      <c r="BB76" s="501"/>
      <c r="BC76" s="501"/>
      <c r="BD76" s="501"/>
      <c r="BE76" s="501"/>
      <c r="BF76" s="501"/>
      <c r="BG76" s="501"/>
      <c r="BH76" s="501"/>
      <c r="BI76" s="501"/>
      <c r="BJ76" s="501"/>
      <c r="BK76" s="501"/>
      <c r="BL76" s="501"/>
      <c r="BM76" s="501"/>
      <c r="BN76" s="501"/>
      <c r="BO76" s="501"/>
      <c r="BP76" s="501"/>
      <c r="BQ76" s="501"/>
      <c r="BR76" s="501"/>
      <c r="BS76" s="501"/>
      <c r="BT76" s="501"/>
      <c r="BU76" s="501"/>
      <c r="BV76" s="501"/>
      <c r="BW76" s="501"/>
      <c r="BX76" s="501"/>
      <c r="BY76" s="501"/>
      <c r="BZ76" s="501"/>
      <c r="CA76" s="502"/>
      <c r="CB76" s="263"/>
      <c r="CC76" s="263"/>
      <c r="CD76" s="263"/>
      <c r="CE76" s="263"/>
      <c r="CF76" s="263"/>
      <c r="CG76" s="263"/>
      <c r="CH76" s="263"/>
      <c r="CI76" s="263"/>
      <c r="CJ76" s="263"/>
      <c r="CK76" s="263"/>
      <c r="CL76" s="263"/>
      <c r="CM76" s="263"/>
      <c r="CN76" s="263"/>
      <c r="CO76" s="263"/>
      <c r="CP76" s="263"/>
      <c r="CQ76" s="263"/>
    </row>
    <row r="77" spans="1:95" ht="3" customHeight="1">
      <c r="A77" s="501"/>
      <c r="B77" s="594"/>
      <c r="C77" s="595"/>
      <c r="D77" s="595"/>
      <c r="E77" s="595"/>
      <c r="F77" s="595"/>
      <c r="G77" s="595"/>
      <c r="H77" s="595"/>
      <c r="I77" s="595"/>
      <c r="J77" s="595"/>
      <c r="K77" s="595"/>
      <c r="L77" s="595"/>
      <c r="M77" s="595"/>
      <c r="N77" s="595"/>
      <c r="O77" s="595"/>
      <c r="P77" s="595"/>
      <c r="Q77" s="595"/>
      <c r="R77" s="595"/>
      <c r="S77" s="595"/>
      <c r="T77" s="595"/>
      <c r="U77" s="595"/>
      <c r="V77" s="595"/>
      <c r="W77" s="595"/>
      <c r="X77" s="595"/>
      <c r="Y77" s="595"/>
      <c r="Z77" s="595"/>
      <c r="AA77" s="595"/>
      <c r="AB77" s="595"/>
      <c r="AC77" s="595"/>
      <c r="AD77" s="595"/>
      <c r="AE77" s="595"/>
      <c r="AF77" s="595"/>
      <c r="AG77" s="595"/>
      <c r="AH77" s="595"/>
      <c r="AI77" s="595"/>
      <c r="AJ77" s="595"/>
      <c r="AK77" s="595"/>
      <c r="AL77" s="595"/>
      <c r="AM77" s="595"/>
      <c r="AN77" s="595"/>
      <c r="AO77" s="595"/>
      <c r="AP77" s="595"/>
      <c r="AQ77" s="595"/>
      <c r="AR77" s="595"/>
      <c r="AS77" s="595"/>
      <c r="AT77" s="595"/>
      <c r="AU77" s="595"/>
      <c r="AV77" s="595"/>
      <c r="AW77" s="595"/>
      <c r="AX77" s="595"/>
      <c r="AY77" s="595"/>
      <c r="AZ77" s="595"/>
      <c r="BA77" s="595"/>
      <c r="BB77" s="595"/>
      <c r="BC77" s="595"/>
      <c r="BD77" s="595"/>
      <c r="BE77" s="595"/>
      <c r="BF77" s="595"/>
      <c r="BG77" s="595"/>
      <c r="BH77" s="595"/>
      <c r="BI77" s="595"/>
      <c r="BJ77" s="595"/>
      <c r="BK77" s="595"/>
      <c r="BL77" s="595"/>
      <c r="BM77" s="595"/>
      <c r="BN77" s="595"/>
      <c r="BO77" s="595"/>
      <c r="BP77" s="595"/>
      <c r="BQ77" s="595"/>
      <c r="BR77" s="595"/>
      <c r="BS77" s="595"/>
      <c r="BT77" s="595"/>
      <c r="BU77" s="595"/>
      <c r="BV77" s="595"/>
      <c r="BW77" s="595"/>
      <c r="BX77" s="595"/>
      <c r="BY77" s="595"/>
      <c r="BZ77" s="596"/>
      <c r="CA77" s="502"/>
      <c r="CB77" s="263"/>
      <c r="CC77" s="263"/>
      <c r="CD77" s="263"/>
      <c r="CE77" s="263"/>
      <c r="CF77" s="263"/>
      <c r="CG77" s="263"/>
      <c r="CH77" s="263"/>
      <c r="CI77" s="263"/>
      <c r="CJ77" s="263"/>
      <c r="CK77" s="263"/>
      <c r="CL77" s="263"/>
      <c r="CM77" s="263"/>
      <c r="CN77" s="263"/>
      <c r="CO77" s="263"/>
      <c r="CP77" s="263"/>
      <c r="CQ77" s="263"/>
    </row>
    <row r="78" spans="1:95" ht="18.75" customHeight="1">
      <c r="A78" s="501"/>
      <c r="B78" s="1595" t="s">
        <v>493</v>
      </c>
      <c r="C78" s="1596"/>
      <c r="D78" s="1596"/>
      <c r="E78" s="1596"/>
      <c r="F78" s="1596"/>
      <c r="G78" s="1596"/>
      <c r="H78" s="1596"/>
      <c r="I78" s="1596"/>
      <c r="J78" s="1596"/>
      <c r="K78" s="1596"/>
      <c r="L78" s="1596"/>
      <c r="M78" s="1596"/>
      <c r="N78" s="1596"/>
      <c r="O78" s="1596"/>
      <c r="P78" s="1596"/>
      <c r="Q78" s="1596"/>
      <c r="R78" s="1596"/>
      <c r="S78" s="1596"/>
      <c r="T78" s="1596"/>
      <c r="U78" s="1596"/>
      <c r="V78" s="1596"/>
      <c r="W78" s="1596"/>
      <c r="X78" s="1596"/>
      <c r="Y78" s="1596"/>
      <c r="Z78" s="1596"/>
      <c r="AA78" s="1596"/>
      <c r="AB78" s="1596"/>
      <c r="AC78" s="1596"/>
      <c r="AD78" s="1596"/>
      <c r="AE78" s="1596"/>
      <c r="AF78" s="1596"/>
      <c r="AG78" s="1596"/>
      <c r="AH78" s="1596"/>
      <c r="AI78" s="1596"/>
      <c r="AJ78" s="1596"/>
      <c r="AK78" s="1596"/>
      <c r="AL78" s="1596"/>
      <c r="AM78" s="1596"/>
      <c r="AN78" s="1596"/>
      <c r="AO78" s="1596"/>
      <c r="AP78" s="1596"/>
      <c r="AQ78" s="1596"/>
      <c r="AR78" s="1596"/>
      <c r="AS78" s="1596"/>
      <c r="AT78" s="1596"/>
      <c r="AU78" s="517" t="s">
        <v>6</v>
      </c>
      <c r="AV78" s="517"/>
      <c r="AW78" s="517"/>
      <c r="AX78" s="603"/>
      <c r="AY78" s="603"/>
      <c r="AZ78" s="603"/>
      <c r="BA78" s="517" t="s">
        <v>2</v>
      </c>
      <c r="BB78" s="603"/>
      <c r="BC78" s="603"/>
      <c r="BD78" s="603"/>
      <c r="BE78" s="1603" t="s">
        <v>494</v>
      </c>
      <c r="BF78" s="1604"/>
      <c r="BG78" s="1604"/>
      <c r="BH78" s="1604"/>
      <c r="BI78" s="1604"/>
      <c r="BJ78" s="1604"/>
      <c r="BK78" s="1604"/>
      <c r="BL78" s="1604"/>
      <c r="BM78" s="1333"/>
      <c r="BN78" s="501"/>
      <c r="BO78" s="501"/>
      <c r="BP78" s="501"/>
      <c r="BQ78" s="501"/>
      <c r="BR78" s="501"/>
      <c r="BS78" s="501"/>
      <c r="BT78" s="501"/>
      <c r="BU78" s="501"/>
      <c r="BV78" s="1597"/>
      <c r="BW78" s="1597"/>
      <c r="BX78" s="1597"/>
      <c r="BY78" s="1597"/>
      <c r="BZ78" s="1598"/>
      <c r="CA78" s="502"/>
      <c r="CB78" s="263"/>
      <c r="CC78" s="263"/>
      <c r="CD78" s="263"/>
      <c r="CE78" s="263"/>
      <c r="CF78" s="263"/>
      <c r="CG78" s="263"/>
      <c r="CH78" s="263"/>
      <c r="CI78" s="263"/>
      <c r="CJ78" s="263"/>
      <c r="CK78" s="263"/>
      <c r="CL78" s="263"/>
      <c r="CM78" s="263"/>
      <c r="CN78" s="263"/>
      <c r="CO78" s="263"/>
      <c r="CP78" s="263"/>
      <c r="CQ78" s="263"/>
    </row>
    <row r="79" spans="1:95" ht="3" customHeight="1">
      <c r="A79" s="501"/>
      <c r="B79" s="593"/>
      <c r="C79" s="589"/>
      <c r="D79" s="589"/>
      <c r="E79" s="589"/>
      <c r="F79" s="589"/>
      <c r="G79" s="589"/>
      <c r="H79" s="589"/>
      <c r="I79" s="589"/>
      <c r="J79" s="589"/>
      <c r="K79" s="589"/>
      <c r="L79" s="589"/>
      <c r="M79" s="589"/>
      <c r="N79" s="589"/>
      <c r="O79" s="589"/>
      <c r="P79" s="589"/>
      <c r="Q79" s="589"/>
      <c r="R79" s="589"/>
      <c r="S79" s="589"/>
      <c r="T79" s="589"/>
      <c r="U79" s="589"/>
      <c r="V79" s="589"/>
      <c r="W79" s="589"/>
      <c r="X79" s="589"/>
      <c r="Y79" s="589"/>
      <c r="Z79" s="589"/>
      <c r="AA79" s="589"/>
      <c r="AB79" s="589"/>
      <c r="AC79" s="589"/>
      <c r="AD79" s="589"/>
      <c r="AE79" s="589"/>
      <c r="AF79" s="589"/>
      <c r="AG79" s="589"/>
      <c r="AH79" s="589"/>
      <c r="AI79" s="589"/>
      <c r="AJ79" s="589"/>
      <c r="AK79" s="589"/>
      <c r="AL79" s="589"/>
      <c r="AM79" s="589"/>
      <c r="AN79" s="589"/>
      <c r="AO79" s="589"/>
      <c r="AP79" s="589"/>
      <c r="AQ79" s="589"/>
      <c r="AR79" s="589"/>
      <c r="AS79" s="589"/>
      <c r="AT79" s="589"/>
      <c r="AU79" s="589"/>
      <c r="AV79" s="589"/>
      <c r="AW79" s="589"/>
      <c r="AX79" s="589"/>
      <c r="AY79" s="589"/>
      <c r="AZ79" s="589"/>
      <c r="BA79" s="589"/>
      <c r="BB79" s="589"/>
      <c r="BC79" s="589"/>
      <c r="BD79" s="589"/>
      <c r="BE79" s="589"/>
      <c r="BF79" s="589"/>
      <c r="BG79" s="589"/>
      <c r="BH79" s="589"/>
      <c r="BI79" s="589"/>
      <c r="BJ79" s="589"/>
      <c r="BK79" s="589"/>
      <c r="BL79" s="589"/>
      <c r="BM79" s="589"/>
      <c r="BN79" s="589"/>
      <c r="BO79" s="589"/>
      <c r="BP79" s="589"/>
      <c r="BQ79" s="589"/>
      <c r="BR79" s="589"/>
      <c r="BS79" s="589"/>
      <c r="BT79" s="589"/>
      <c r="BU79" s="589"/>
      <c r="BV79" s="589"/>
      <c r="BW79" s="589"/>
      <c r="BX79" s="589"/>
      <c r="BY79" s="589"/>
      <c r="BZ79" s="591"/>
      <c r="CA79" s="502"/>
      <c r="CB79" s="263"/>
      <c r="CC79" s="263"/>
      <c r="CD79" s="263"/>
      <c r="CE79" s="263"/>
      <c r="CF79" s="263"/>
      <c r="CG79" s="263"/>
      <c r="CH79" s="263"/>
      <c r="CI79" s="263"/>
      <c r="CJ79" s="263"/>
      <c r="CK79" s="263"/>
      <c r="CL79" s="263"/>
      <c r="CM79" s="263"/>
      <c r="CN79" s="263"/>
      <c r="CO79" s="263"/>
      <c r="CP79" s="263"/>
      <c r="CQ79" s="263"/>
    </row>
    <row r="80" spans="1:95" s="257" customFormat="1" ht="18.75" customHeight="1">
      <c r="A80" s="540"/>
      <c r="B80" s="1578" t="s">
        <v>495</v>
      </c>
      <c r="C80" s="1579"/>
      <c r="D80" s="1579"/>
      <c r="E80" s="1579"/>
      <c r="F80" s="1579"/>
      <c r="G80" s="1579"/>
      <c r="H80" s="1579"/>
      <c r="I80" s="1579"/>
      <c r="J80" s="1579"/>
      <c r="K80" s="1579"/>
      <c r="L80" s="1579"/>
      <c r="M80" s="1579"/>
      <c r="N80" s="1579"/>
      <c r="O80" s="1579"/>
      <c r="P80" s="1579"/>
      <c r="Q80" s="1579"/>
      <c r="R80" s="1579"/>
      <c r="S80" s="1579"/>
      <c r="T80" s="1579"/>
      <c r="U80" s="1579"/>
      <c r="V80" s="1579"/>
      <c r="W80" s="1580"/>
      <c r="X80" s="1578" t="s">
        <v>496</v>
      </c>
      <c r="Y80" s="1579"/>
      <c r="Z80" s="1579"/>
      <c r="AA80" s="1579"/>
      <c r="AB80" s="1579"/>
      <c r="AC80" s="1579"/>
      <c r="AD80" s="1579"/>
      <c r="AE80" s="1579"/>
      <c r="AF80" s="1579"/>
      <c r="AG80" s="1579"/>
      <c r="AH80" s="1579"/>
      <c r="AI80" s="1579"/>
      <c r="AJ80" s="1579"/>
      <c r="AK80" s="1579"/>
      <c r="AL80" s="1579"/>
      <c r="AM80" s="1579"/>
      <c r="AN80" s="1579"/>
      <c r="AO80" s="1579"/>
      <c r="AP80" s="1580"/>
      <c r="AQ80" s="1578" t="s">
        <v>497</v>
      </c>
      <c r="AR80" s="1579"/>
      <c r="AS80" s="1579"/>
      <c r="AT80" s="1579"/>
      <c r="AU80" s="1579"/>
      <c r="AV80" s="1579"/>
      <c r="AW80" s="1579"/>
      <c r="AX80" s="1579"/>
      <c r="AY80" s="1579"/>
      <c r="AZ80" s="1579"/>
      <c r="BA80" s="1579"/>
      <c r="BB80" s="1579"/>
      <c r="BC80" s="1579"/>
      <c r="BD80" s="1579"/>
      <c r="BE80" s="1579"/>
      <c r="BF80" s="1579"/>
      <c r="BG80" s="1579"/>
      <c r="BH80" s="1579"/>
      <c r="BI80" s="1580"/>
      <c r="BJ80" s="1578" t="s">
        <v>498</v>
      </c>
      <c r="BK80" s="1579"/>
      <c r="BL80" s="1579"/>
      <c r="BM80" s="1579"/>
      <c r="BN80" s="1579"/>
      <c r="BO80" s="1579"/>
      <c r="BP80" s="1579"/>
      <c r="BQ80" s="1579"/>
      <c r="BR80" s="1579"/>
      <c r="BS80" s="1579"/>
      <c r="BT80" s="1579"/>
      <c r="BU80" s="1579"/>
      <c r="BV80" s="1579"/>
      <c r="BW80" s="1579"/>
      <c r="BX80" s="1579"/>
      <c r="BY80" s="1579"/>
      <c r="BZ80" s="1580"/>
      <c r="CA80" s="540"/>
      <c r="CB80" s="266"/>
      <c r="CC80" s="266"/>
      <c r="CD80" s="266"/>
      <c r="CE80" s="266"/>
      <c r="CF80" s="266"/>
      <c r="CG80" s="266"/>
      <c r="CH80" s="266"/>
      <c r="CI80" s="266"/>
      <c r="CJ80" s="266"/>
      <c r="CK80" s="266"/>
      <c r="CL80" s="266"/>
      <c r="CM80" s="266"/>
      <c r="CN80" s="266"/>
      <c r="CO80" s="266"/>
      <c r="CP80" s="266"/>
      <c r="CQ80" s="266"/>
    </row>
    <row r="81" spans="1:95" s="257" customFormat="1" ht="18.75" customHeight="1">
      <c r="A81" s="540"/>
      <c r="B81" s="1581"/>
      <c r="C81" s="1582"/>
      <c r="D81" s="1582"/>
      <c r="E81" s="1582"/>
      <c r="F81" s="1582"/>
      <c r="G81" s="1582"/>
      <c r="H81" s="1582"/>
      <c r="I81" s="1582"/>
      <c r="J81" s="1582"/>
      <c r="K81" s="1582"/>
      <c r="L81" s="1582"/>
      <c r="M81" s="1582"/>
      <c r="N81" s="1582"/>
      <c r="O81" s="1582"/>
      <c r="P81" s="1582"/>
      <c r="Q81" s="1582"/>
      <c r="R81" s="1582"/>
      <c r="S81" s="1582"/>
      <c r="T81" s="1582"/>
      <c r="U81" s="1582"/>
      <c r="V81" s="1582"/>
      <c r="W81" s="1583"/>
      <c r="X81" s="1581"/>
      <c r="Y81" s="1582"/>
      <c r="Z81" s="1582"/>
      <c r="AA81" s="1582"/>
      <c r="AB81" s="1582"/>
      <c r="AC81" s="1582"/>
      <c r="AD81" s="1582"/>
      <c r="AE81" s="1582"/>
      <c r="AF81" s="1582"/>
      <c r="AG81" s="1582"/>
      <c r="AH81" s="1582"/>
      <c r="AI81" s="1582"/>
      <c r="AJ81" s="1582"/>
      <c r="AK81" s="1582"/>
      <c r="AL81" s="1582"/>
      <c r="AM81" s="1582"/>
      <c r="AN81" s="1582"/>
      <c r="AO81" s="1582"/>
      <c r="AP81" s="1583"/>
      <c r="AQ81" s="1581"/>
      <c r="AR81" s="1582"/>
      <c r="AS81" s="1582"/>
      <c r="AT81" s="1582"/>
      <c r="AU81" s="1582"/>
      <c r="AV81" s="1582"/>
      <c r="AW81" s="1582"/>
      <c r="AX81" s="1582"/>
      <c r="AY81" s="1582"/>
      <c r="AZ81" s="1582"/>
      <c r="BA81" s="1582"/>
      <c r="BB81" s="1582"/>
      <c r="BC81" s="1582"/>
      <c r="BD81" s="1582"/>
      <c r="BE81" s="1582"/>
      <c r="BF81" s="1582"/>
      <c r="BG81" s="1582"/>
      <c r="BH81" s="1582"/>
      <c r="BI81" s="1583"/>
      <c r="BJ81" s="1581"/>
      <c r="BK81" s="1582"/>
      <c r="BL81" s="1582"/>
      <c r="BM81" s="1582"/>
      <c r="BN81" s="1582"/>
      <c r="BO81" s="1582"/>
      <c r="BP81" s="1582"/>
      <c r="BQ81" s="1582"/>
      <c r="BR81" s="1582"/>
      <c r="BS81" s="1582"/>
      <c r="BT81" s="1582"/>
      <c r="BU81" s="1582"/>
      <c r="BV81" s="1582"/>
      <c r="BW81" s="1582"/>
      <c r="BX81" s="1582"/>
      <c r="BY81" s="1582"/>
      <c r="BZ81" s="1583"/>
      <c r="CA81" s="540"/>
      <c r="CB81" s="266"/>
      <c r="CC81" s="266"/>
      <c r="CD81" s="266"/>
      <c r="CE81" s="266"/>
      <c r="CF81" s="266"/>
      <c r="CG81" s="266"/>
      <c r="CH81" s="266"/>
      <c r="CI81" s="266"/>
      <c r="CJ81" s="266"/>
      <c r="CK81" s="266"/>
      <c r="CL81" s="266"/>
      <c r="CM81" s="266"/>
      <c r="CN81" s="266"/>
      <c r="CO81" s="266"/>
      <c r="CP81" s="266"/>
      <c r="CQ81" s="266"/>
    </row>
    <row r="82" spans="1:95" ht="16.5" customHeight="1">
      <c r="A82" s="502"/>
      <c r="B82" s="579"/>
      <c r="C82" s="1584" t="s">
        <v>499</v>
      </c>
      <c r="D82" s="1584"/>
      <c r="E82" s="1584"/>
      <c r="F82" s="1584"/>
      <c r="G82" s="1584"/>
      <c r="H82" s="1584"/>
      <c r="I82" s="1584"/>
      <c r="J82" s="1584"/>
      <c r="K82" s="1584"/>
      <c r="L82" s="1584"/>
      <c r="M82" s="1584"/>
      <c r="N82" s="1584"/>
      <c r="O82" s="1584"/>
      <c r="P82" s="1584"/>
      <c r="Q82" s="1584"/>
      <c r="R82" s="1584"/>
      <c r="S82" s="1584"/>
      <c r="T82" s="1584"/>
      <c r="U82" s="1584"/>
      <c r="V82" s="540"/>
      <c r="W82" s="557"/>
      <c r="X82" s="579"/>
      <c r="Y82" s="1572" t="s">
        <v>500</v>
      </c>
      <c r="Z82" s="1572"/>
      <c r="AA82" s="1572"/>
      <c r="AB82" s="1572"/>
      <c r="AC82" s="1572"/>
      <c r="AD82" s="1572"/>
      <c r="AE82" s="1572"/>
      <c r="AF82" s="1572"/>
      <c r="AG82" s="1572"/>
      <c r="AH82" s="1572"/>
      <c r="AI82" s="1572"/>
      <c r="AJ82" s="1572"/>
      <c r="AK82" s="1572"/>
      <c r="AL82" s="1572"/>
      <c r="AM82" s="1572"/>
      <c r="AN82" s="552"/>
      <c r="AO82" s="552"/>
      <c r="AP82" s="557"/>
      <c r="AQ82" s="579"/>
      <c r="AR82" s="1585" t="s">
        <v>606</v>
      </c>
      <c r="AS82" s="1585"/>
      <c r="AT82" s="1585"/>
      <c r="AU82" s="1585"/>
      <c r="AV82" s="1585"/>
      <c r="AW82" s="1585"/>
      <c r="AX82" s="1585"/>
      <c r="AY82" s="1585"/>
      <c r="AZ82" s="1585"/>
      <c r="BA82" s="1585"/>
      <c r="BB82" s="1585"/>
      <c r="BC82" s="1585"/>
      <c r="BD82" s="1585"/>
      <c r="BE82" s="1585"/>
      <c r="BF82" s="1585"/>
      <c r="BG82" s="1585"/>
      <c r="BH82" s="540"/>
      <c r="BI82" s="557"/>
      <c r="BJ82" s="1586" t="s">
        <v>582</v>
      </c>
      <c r="BK82" s="1587"/>
      <c r="BL82" s="1587"/>
      <c r="BM82" s="1587"/>
      <c r="BN82" s="1587"/>
      <c r="BO82" s="1587"/>
      <c r="BP82" s="1587"/>
      <c r="BQ82" s="1587"/>
      <c r="BR82" s="1587"/>
      <c r="BS82" s="1587"/>
      <c r="BT82" s="1587"/>
      <c r="BU82" s="1587"/>
      <c r="BV82" s="1587"/>
      <c r="BW82" s="1587"/>
      <c r="BX82" s="1587"/>
      <c r="BY82" s="540"/>
      <c r="BZ82" s="551"/>
      <c r="CA82" s="502"/>
      <c r="CB82" s="263"/>
      <c r="CC82" s="263"/>
      <c r="CD82" s="263"/>
      <c r="CE82" s="263"/>
      <c r="CF82" s="263"/>
      <c r="CG82" s="263"/>
      <c r="CH82" s="263"/>
      <c r="CI82" s="263"/>
      <c r="CJ82" s="263"/>
      <c r="CK82" s="263"/>
      <c r="CL82" s="263"/>
      <c r="CM82" s="263"/>
      <c r="CN82" s="263"/>
      <c r="CO82" s="263"/>
      <c r="CP82" s="263"/>
      <c r="CQ82" s="263"/>
    </row>
    <row r="83" spans="1:95" ht="25.5" customHeight="1">
      <c r="A83" s="502"/>
      <c r="B83" s="579"/>
      <c r="C83" s="1575" t="s">
        <v>501</v>
      </c>
      <c r="D83" s="1575"/>
      <c r="E83" s="1575"/>
      <c r="F83" s="1575"/>
      <c r="G83" s="1575"/>
      <c r="H83" s="1575"/>
      <c r="I83" s="1575"/>
      <c r="J83" s="1575"/>
      <c r="K83" s="1575"/>
      <c r="L83" s="1575"/>
      <c r="M83" s="1575"/>
      <c r="N83" s="1575"/>
      <c r="O83" s="1575"/>
      <c r="P83" s="1575"/>
      <c r="Q83" s="1575"/>
      <c r="R83" s="1575"/>
      <c r="S83" s="1575"/>
      <c r="T83" s="1575"/>
      <c r="U83" s="1575"/>
      <c r="V83" s="540"/>
      <c r="W83" s="557"/>
      <c r="X83" s="579"/>
      <c r="Y83" s="1576" t="s">
        <v>607</v>
      </c>
      <c r="Z83" s="1576"/>
      <c r="AA83" s="1576"/>
      <c r="AB83" s="1576"/>
      <c r="AC83" s="1576"/>
      <c r="AD83" s="1576"/>
      <c r="AE83" s="1576"/>
      <c r="AF83" s="1576"/>
      <c r="AG83" s="1576"/>
      <c r="AH83" s="1576"/>
      <c r="AI83" s="1576"/>
      <c r="AJ83" s="1576"/>
      <c r="AK83" s="1576"/>
      <c r="AL83" s="1576"/>
      <c r="AM83" s="1576"/>
      <c r="AN83" s="552"/>
      <c r="AO83" s="552"/>
      <c r="AP83" s="557"/>
      <c r="AQ83" s="579"/>
      <c r="AR83" s="1572" t="s">
        <v>605</v>
      </c>
      <c r="AS83" s="1572"/>
      <c r="AT83" s="1572"/>
      <c r="AU83" s="1572"/>
      <c r="AV83" s="1572"/>
      <c r="AW83" s="1572"/>
      <c r="AX83" s="1572"/>
      <c r="AY83" s="1572"/>
      <c r="AZ83" s="1572"/>
      <c r="BA83" s="1572"/>
      <c r="BB83" s="1572"/>
      <c r="BC83" s="1572"/>
      <c r="BD83" s="1572"/>
      <c r="BE83" s="1572"/>
      <c r="BF83" s="1572"/>
      <c r="BG83" s="1572"/>
      <c r="BH83" s="540"/>
      <c r="BI83" s="557"/>
      <c r="BJ83" s="579"/>
      <c r="BK83" s="1572" t="s">
        <v>583</v>
      </c>
      <c r="BL83" s="1572"/>
      <c r="BM83" s="1572"/>
      <c r="BN83" s="1572"/>
      <c r="BO83" s="1572"/>
      <c r="BP83" s="1572"/>
      <c r="BQ83" s="1572"/>
      <c r="BR83" s="1572"/>
      <c r="BS83" s="1572"/>
      <c r="BT83" s="1572"/>
      <c r="BU83" s="1572"/>
      <c r="BV83" s="1572"/>
      <c r="BW83" s="1572"/>
      <c r="BX83" s="1572"/>
      <c r="BY83" s="540"/>
      <c r="BZ83" s="551"/>
      <c r="CA83" s="502"/>
      <c r="CB83" s="263"/>
      <c r="CC83" s="263"/>
      <c r="CD83" s="263"/>
      <c r="CE83" s="263"/>
      <c r="CF83" s="263"/>
      <c r="CG83" s="263"/>
      <c r="CH83" s="263"/>
      <c r="CI83" s="263"/>
      <c r="CJ83" s="263"/>
      <c r="CK83" s="263"/>
      <c r="CL83" s="263"/>
      <c r="CM83" s="263"/>
      <c r="CN83" s="263"/>
      <c r="CO83" s="263"/>
      <c r="CP83" s="263"/>
      <c r="CQ83" s="263"/>
    </row>
    <row r="84" spans="1:95" ht="14.25" customHeight="1">
      <c r="A84" s="502"/>
      <c r="B84" s="579"/>
      <c r="C84" s="1563" t="s">
        <v>581</v>
      </c>
      <c r="D84" s="1563"/>
      <c r="E84" s="1563"/>
      <c r="F84" s="1563"/>
      <c r="G84" s="1563"/>
      <c r="H84" s="1563"/>
      <c r="I84" s="1563"/>
      <c r="J84" s="1563"/>
      <c r="K84" s="1563"/>
      <c r="L84" s="1563"/>
      <c r="M84" s="1563"/>
      <c r="N84" s="1563"/>
      <c r="O84" s="1563"/>
      <c r="P84" s="1563"/>
      <c r="Q84" s="1563"/>
      <c r="R84" s="1563"/>
      <c r="S84" s="1563"/>
      <c r="T84" s="1563"/>
      <c r="U84" s="1563"/>
      <c r="V84" s="540"/>
      <c r="W84" s="557"/>
      <c r="X84" s="579"/>
      <c r="Y84" s="1572" t="s">
        <v>502</v>
      </c>
      <c r="Z84" s="1572"/>
      <c r="AA84" s="1572"/>
      <c r="AB84" s="1572"/>
      <c r="AC84" s="1572"/>
      <c r="AD84" s="1572"/>
      <c r="AE84" s="1572"/>
      <c r="AF84" s="1572"/>
      <c r="AG84" s="1572"/>
      <c r="AH84" s="1572"/>
      <c r="AI84" s="1572"/>
      <c r="AJ84" s="1572"/>
      <c r="AK84" s="1572"/>
      <c r="AL84" s="1572"/>
      <c r="AM84" s="1572"/>
      <c r="AN84" s="552"/>
      <c r="AO84" s="552"/>
      <c r="AP84" s="557"/>
      <c r="AQ84" s="579"/>
      <c r="AR84" s="1572" t="s">
        <v>604</v>
      </c>
      <c r="AS84" s="1572"/>
      <c r="AT84" s="1572"/>
      <c r="AU84" s="1572"/>
      <c r="AV84" s="1572"/>
      <c r="AW84" s="1572"/>
      <c r="AX84" s="1572"/>
      <c r="AY84" s="1572"/>
      <c r="AZ84" s="1572"/>
      <c r="BA84" s="1572"/>
      <c r="BB84" s="1572"/>
      <c r="BC84" s="1572"/>
      <c r="BD84" s="1572"/>
      <c r="BE84" s="1572"/>
      <c r="BF84" s="1572"/>
      <c r="BG84" s="1572"/>
      <c r="BH84" s="540"/>
      <c r="BI84" s="557"/>
      <c r="BJ84" s="579"/>
      <c r="BK84" s="1572" t="s">
        <v>584</v>
      </c>
      <c r="BL84" s="1577"/>
      <c r="BM84" s="1577"/>
      <c r="BN84" s="1577"/>
      <c r="BO84" s="1577"/>
      <c r="BP84" s="1577"/>
      <c r="BQ84" s="1577"/>
      <c r="BR84" s="1577"/>
      <c r="BS84" s="1577"/>
      <c r="BT84" s="1577"/>
      <c r="BU84" s="1577"/>
      <c r="BV84" s="1577"/>
      <c r="BW84" s="1577"/>
      <c r="BX84" s="1577"/>
      <c r="BY84" s="540"/>
      <c r="BZ84" s="551"/>
      <c r="CA84" s="502"/>
      <c r="CB84" s="263"/>
      <c r="CC84" s="263"/>
      <c r="CD84" s="263"/>
      <c r="CE84" s="263"/>
      <c r="CF84" s="263"/>
      <c r="CG84" s="263"/>
      <c r="CH84" s="263"/>
      <c r="CI84" s="263"/>
      <c r="CJ84" s="263"/>
      <c r="CK84" s="263"/>
      <c r="CL84" s="263"/>
      <c r="CM84" s="263"/>
      <c r="CN84" s="263"/>
      <c r="CO84" s="263"/>
      <c r="CP84" s="263"/>
      <c r="CQ84" s="263"/>
    </row>
    <row r="85" spans="1:95" ht="15.75" customHeight="1">
      <c r="A85" s="502"/>
      <c r="B85" s="579"/>
      <c r="C85" s="1563" t="s">
        <v>503</v>
      </c>
      <c r="D85" s="1563"/>
      <c r="E85" s="1563"/>
      <c r="F85" s="1563"/>
      <c r="G85" s="1563"/>
      <c r="H85" s="1563"/>
      <c r="I85" s="1563"/>
      <c r="J85" s="1563"/>
      <c r="K85" s="1563"/>
      <c r="L85" s="1563"/>
      <c r="M85" s="1563"/>
      <c r="N85" s="1563"/>
      <c r="O85" s="1563"/>
      <c r="P85" s="1563"/>
      <c r="Q85" s="1563"/>
      <c r="R85" s="1563"/>
      <c r="S85" s="1563"/>
      <c r="T85" s="1563"/>
      <c r="U85" s="1563"/>
      <c r="V85" s="540"/>
      <c r="W85" s="557"/>
      <c r="X85" s="579"/>
      <c r="Y85" s="1571" t="s">
        <v>504</v>
      </c>
      <c r="Z85" s="1571"/>
      <c r="AA85" s="1571"/>
      <c r="AB85" s="1571"/>
      <c r="AC85" s="1571"/>
      <c r="AD85" s="1571"/>
      <c r="AE85" s="1571"/>
      <c r="AF85" s="1571"/>
      <c r="AG85" s="1571"/>
      <c r="AH85" s="1571"/>
      <c r="AI85" s="1571"/>
      <c r="AJ85" s="1571"/>
      <c r="AK85" s="1571"/>
      <c r="AL85" s="1571"/>
      <c r="AM85" s="1571"/>
      <c r="AN85" s="606"/>
      <c r="AO85" s="606"/>
      <c r="AP85" s="557"/>
      <c r="AQ85" s="579"/>
      <c r="AR85" s="1572" t="s">
        <v>602</v>
      </c>
      <c r="AS85" s="1572"/>
      <c r="AT85" s="1572"/>
      <c r="AU85" s="1572"/>
      <c r="AV85" s="1572"/>
      <c r="AW85" s="1572"/>
      <c r="AX85" s="1572"/>
      <c r="AY85" s="1572"/>
      <c r="AZ85" s="1572"/>
      <c r="BA85" s="1572"/>
      <c r="BB85" s="1572"/>
      <c r="BC85" s="1572"/>
      <c r="BD85" s="1572"/>
      <c r="BE85" s="1572"/>
      <c r="BF85" s="1572"/>
      <c r="BG85" s="1572"/>
      <c r="BH85" s="540"/>
      <c r="BI85" s="557"/>
      <c r="BJ85" s="579"/>
      <c r="BK85" s="1572" t="s">
        <v>585</v>
      </c>
      <c r="BL85" s="1572"/>
      <c r="BM85" s="1572"/>
      <c r="BN85" s="1572"/>
      <c r="BO85" s="1572"/>
      <c r="BP85" s="1572"/>
      <c r="BQ85" s="1572"/>
      <c r="BR85" s="1572"/>
      <c r="BS85" s="1572"/>
      <c r="BT85" s="1572"/>
      <c r="BU85" s="1572"/>
      <c r="BV85" s="1572"/>
      <c r="BW85" s="1572"/>
      <c r="BX85" s="1572"/>
      <c r="BY85" s="540"/>
      <c r="BZ85" s="551"/>
      <c r="CA85" s="502"/>
      <c r="CB85" s="263"/>
      <c r="CC85" s="263"/>
      <c r="CD85" s="263"/>
      <c r="CE85" s="263"/>
      <c r="CF85" s="263"/>
      <c r="CG85" s="263"/>
      <c r="CH85" s="263"/>
      <c r="CI85" s="263"/>
      <c r="CJ85" s="263"/>
      <c r="CK85" s="263"/>
      <c r="CL85" s="263"/>
      <c r="CM85" s="263"/>
      <c r="CN85" s="263"/>
      <c r="CO85" s="263"/>
      <c r="CP85" s="263"/>
      <c r="CQ85" s="263"/>
    </row>
    <row r="86" spans="1:95" ht="3" customHeight="1">
      <c r="A86" s="502"/>
      <c r="B86" s="579"/>
      <c r="C86" s="1563"/>
      <c r="D86" s="1563"/>
      <c r="E86" s="1563"/>
      <c r="F86" s="1563"/>
      <c r="G86" s="1563"/>
      <c r="H86" s="1563"/>
      <c r="I86" s="1563"/>
      <c r="J86" s="1563"/>
      <c r="K86" s="1563"/>
      <c r="L86" s="1563"/>
      <c r="M86" s="1563"/>
      <c r="N86" s="1563"/>
      <c r="O86" s="1563"/>
      <c r="P86" s="1563"/>
      <c r="Q86" s="1563"/>
      <c r="R86" s="1563"/>
      <c r="S86" s="1563"/>
      <c r="T86" s="1563"/>
      <c r="U86" s="1563"/>
      <c r="V86" s="540"/>
      <c r="W86" s="557"/>
      <c r="X86" s="579"/>
      <c r="Y86" s="1571"/>
      <c r="Z86" s="1571"/>
      <c r="AA86" s="1571"/>
      <c r="AB86" s="1571"/>
      <c r="AC86" s="1571"/>
      <c r="AD86" s="1571"/>
      <c r="AE86" s="1571"/>
      <c r="AF86" s="1571"/>
      <c r="AG86" s="1571"/>
      <c r="AH86" s="1571"/>
      <c r="AI86" s="1571"/>
      <c r="AJ86" s="1571"/>
      <c r="AK86" s="1571"/>
      <c r="AL86" s="1571"/>
      <c r="AM86" s="1571"/>
      <c r="AN86" s="606"/>
      <c r="AO86" s="606"/>
      <c r="AP86" s="557"/>
      <c r="AQ86" s="579"/>
      <c r="AR86" s="1572"/>
      <c r="AS86" s="1572"/>
      <c r="AT86" s="1572"/>
      <c r="AU86" s="1572"/>
      <c r="AV86" s="1572"/>
      <c r="AW86" s="1572"/>
      <c r="AX86" s="1572"/>
      <c r="AY86" s="1572"/>
      <c r="AZ86" s="1572"/>
      <c r="BA86" s="1572"/>
      <c r="BB86" s="1572"/>
      <c r="BC86" s="1572"/>
      <c r="BD86" s="1572"/>
      <c r="BE86" s="1572"/>
      <c r="BF86" s="1572"/>
      <c r="BG86" s="1572"/>
      <c r="BH86" s="540"/>
      <c r="BI86" s="557"/>
      <c r="BJ86" s="579"/>
      <c r="BK86" s="1572"/>
      <c r="BL86" s="1572"/>
      <c r="BM86" s="1572"/>
      <c r="BN86" s="1572"/>
      <c r="BO86" s="1572"/>
      <c r="BP86" s="1572"/>
      <c r="BQ86" s="1572"/>
      <c r="BR86" s="1572"/>
      <c r="BS86" s="1572"/>
      <c r="BT86" s="1572"/>
      <c r="BU86" s="1572"/>
      <c r="BV86" s="1572"/>
      <c r="BW86" s="1572"/>
      <c r="BX86" s="1572"/>
      <c r="BY86" s="540"/>
      <c r="BZ86" s="551"/>
      <c r="CA86" s="502"/>
      <c r="CB86" s="263"/>
      <c r="CC86" s="263"/>
      <c r="CD86" s="263"/>
      <c r="CE86" s="263"/>
      <c r="CF86" s="263"/>
      <c r="CG86" s="263"/>
      <c r="CH86" s="263"/>
      <c r="CI86" s="263"/>
      <c r="CJ86" s="263"/>
      <c r="CK86" s="263"/>
      <c r="CL86" s="263"/>
      <c r="CM86" s="263"/>
      <c r="CN86" s="263"/>
      <c r="CO86" s="263"/>
      <c r="CP86" s="263"/>
      <c r="CQ86" s="263"/>
    </row>
    <row r="87" spans="1:95" ht="16.5" customHeight="1">
      <c r="A87" s="502"/>
      <c r="B87" s="579"/>
      <c r="C87" s="1563" t="s">
        <v>505</v>
      </c>
      <c r="D87" s="1563"/>
      <c r="E87" s="1563"/>
      <c r="F87" s="1563"/>
      <c r="G87" s="1563"/>
      <c r="H87" s="1563"/>
      <c r="I87" s="1563"/>
      <c r="J87" s="1563"/>
      <c r="K87" s="1563"/>
      <c r="L87" s="1563"/>
      <c r="M87" s="1563"/>
      <c r="N87" s="1563"/>
      <c r="O87" s="1563"/>
      <c r="P87" s="1563"/>
      <c r="Q87" s="1563"/>
      <c r="R87" s="1563"/>
      <c r="S87" s="1563"/>
      <c r="T87" s="1563"/>
      <c r="U87" s="1563"/>
      <c r="V87" s="540"/>
      <c r="W87" s="557"/>
      <c r="X87" s="579"/>
      <c r="Y87" s="1573" t="s">
        <v>506</v>
      </c>
      <c r="Z87" s="1573"/>
      <c r="AA87" s="1573"/>
      <c r="AB87" s="1573"/>
      <c r="AC87" s="1573"/>
      <c r="AD87" s="1573"/>
      <c r="AE87" s="1573"/>
      <c r="AF87" s="1573"/>
      <c r="AG87" s="1573"/>
      <c r="AH87" s="1573"/>
      <c r="AI87" s="1573"/>
      <c r="AJ87" s="1573"/>
      <c r="AK87" s="1573"/>
      <c r="AL87" s="1573"/>
      <c r="AM87" s="1573"/>
      <c r="AN87" s="552"/>
      <c r="AO87" s="552"/>
      <c r="AP87" s="557"/>
      <c r="AQ87" s="579"/>
      <c r="AR87" s="1572" t="s">
        <v>603</v>
      </c>
      <c r="AS87" s="1572"/>
      <c r="AT87" s="1572"/>
      <c r="AU87" s="1572"/>
      <c r="AV87" s="1572"/>
      <c r="AW87" s="1572"/>
      <c r="AX87" s="1572"/>
      <c r="AY87" s="1572"/>
      <c r="AZ87" s="1572"/>
      <c r="BA87" s="1572"/>
      <c r="BB87" s="1572"/>
      <c r="BC87" s="1572"/>
      <c r="BD87" s="1572"/>
      <c r="BE87" s="1572"/>
      <c r="BF87" s="1572"/>
      <c r="BG87" s="1572"/>
      <c r="BH87" s="540"/>
      <c r="BI87" s="557"/>
      <c r="BJ87" s="579"/>
      <c r="BK87" s="1565" t="s">
        <v>491</v>
      </c>
      <c r="BL87" s="1565"/>
      <c r="BM87" s="1565"/>
      <c r="BN87" s="1565"/>
      <c r="BO87" s="1574"/>
      <c r="BP87" s="1566"/>
      <c r="BQ87" s="1566"/>
      <c r="BR87" s="1566"/>
      <c r="BS87" s="1566"/>
      <c r="BT87" s="1566"/>
      <c r="BU87" s="1566"/>
      <c r="BV87" s="1566"/>
      <c r="BW87" s="1567"/>
      <c r="BX87" s="564"/>
      <c r="BY87" s="540"/>
      <c r="BZ87" s="551"/>
      <c r="CA87" s="502"/>
      <c r="CB87" s="263"/>
      <c r="CC87" s="263"/>
      <c r="CD87" s="263"/>
      <c r="CE87" s="263"/>
      <c r="CF87" s="263"/>
      <c r="CG87" s="263"/>
      <c r="CH87" s="263"/>
      <c r="CI87" s="263"/>
      <c r="CJ87" s="263"/>
      <c r="CK87" s="263"/>
      <c r="CL87" s="263"/>
      <c r="CM87" s="263"/>
      <c r="CN87" s="263"/>
      <c r="CO87" s="263"/>
      <c r="CP87" s="263"/>
      <c r="CQ87" s="263"/>
    </row>
    <row r="88" spans="1:95" ht="3" customHeight="1">
      <c r="A88" s="502"/>
      <c r="B88" s="579"/>
      <c r="C88" s="1563"/>
      <c r="D88" s="1563"/>
      <c r="E88" s="1563"/>
      <c r="F88" s="1563"/>
      <c r="G88" s="1563"/>
      <c r="H88" s="1563"/>
      <c r="I88" s="1563"/>
      <c r="J88" s="1563"/>
      <c r="K88" s="1563"/>
      <c r="L88" s="1563"/>
      <c r="M88" s="1563"/>
      <c r="N88" s="1563"/>
      <c r="O88" s="1563"/>
      <c r="P88" s="1563"/>
      <c r="Q88" s="1563"/>
      <c r="R88" s="1563"/>
      <c r="S88" s="1563"/>
      <c r="T88" s="1563"/>
      <c r="U88" s="1563"/>
      <c r="V88" s="540"/>
      <c r="W88" s="557"/>
      <c r="X88" s="579"/>
      <c r="Y88" s="1573"/>
      <c r="Z88" s="1573"/>
      <c r="AA88" s="1573"/>
      <c r="AB88" s="1573"/>
      <c r="AC88" s="1573"/>
      <c r="AD88" s="1573"/>
      <c r="AE88" s="1573"/>
      <c r="AF88" s="1573"/>
      <c r="AG88" s="1573"/>
      <c r="AH88" s="1573"/>
      <c r="AI88" s="1573"/>
      <c r="AJ88" s="1573"/>
      <c r="AK88" s="1573"/>
      <c r="AL88" s="1573"/>
      <c r="AM88" s="1573"/>
      <c r="AN88" s="552"/>
      <c r="AO88" s="552"/>
      <c r="AP88" s="557"/>
      <c r="AQ88" s="579"/>
      <c r="AR88" s="1572"/>
      <c r="AS88" s="1572"/>
      <c r="AT88" s="1572"/>
      <c r="AU88" s="1572"/>
      <c r="AV88" s="1572"/>
      <c r="AW88" s="1572"/>
      <c r="AX88" s="1572"/>
      <c r="AY88" s="1572"/>
      <c r="AZ88" s="1572"/>
      <c r="BA88" s="1572"/>
      <c r="BB88" s="1572"/>
      <c r="BC88" s="1572"/>
      <c r="BD88" s="1572"/>
      <c r="BE88" s="1572"/>
      <c r="BF88" s="1572"/>
      <c r="BG88" s="1572"/>
      <c r="BH88" s="540"/>
      <c r="BI88" s="557"/>
      <c r="BJ88" s="579"/>
      <c r="BK88" s="1565"/>
      <c r="BL88" s="1565"/>
      <c r="BM88" s="1565"/>
      <c r="BN88" s="1565"/>
      <c r="BO88" s="1554" t="s">
        <v>409</v>
      </c>
      <c r="BP88" s="1554"/>
      <c r="BQ88" s="1554"/>
      <c r="BR88" s="1554"/>
      <c r="BS88" s="1554"/>
      <c r="BT88" s="1554"/>
      <c r="BU88" s="1554"/>
      <c r="BV88" s="1554"/>
      <c r="BW88" s="1554"/>
      <c r="BX88" s="501"/>
      <c r="BY88" s="540"/>
      <c r="BZ88" s="551"/>
      <c r="CA88" s="502"/>
      <c r="CB88" s="263"/>
      <c r="CC88" s="263"/>
      <c r="CD88" s="263"/>
      <c r="CE88" s="263"/>
      <c r="CF88" s="263"/>
      <c r="CG88" s="263"/>
      <c r="CH88" s="263"/>
      <c r="CI88" s="263"/>
      <c r="CJ88" s="263"/>
      <c r="CK88" s="263"/>
      <c r="CL88" s="263"/>
      <c r="CM88" s="263"/>
      <c r="CN88" s="263"/>
      <c r="CO88" s="263"/>
      <c r="CP88" s="263"/>
      <c r="CQ88" s="263"/>
    </row>
    <row r="89" spans="1:95" ht="16.5" customHeight="1">
      <c r="A89" s="502"/>
      <c r="B89" s="579"/>
      <c r="C89" s="1564" t="s">
        <v>507</v>
      </c>
      <c r="D89" s="1564"/>
      <c r="E89" s="1564"/>
      <c r="F89" s="1564"/>
      <c r="G89" s="1564"/>
      <c r="H89" s="1564"/>
      <c r="I89" s="1564"/>
      <c r="J89" s="1564"/>
      <c r="K89" s="1564"/>
      <c r="L89" s="1564"/>
      <c r="M89" s="1564"/>
      <c r="N89" s="1564"/>
      <c r="O89" s="1564"/>
      <c r="P89" s="1564"/>
      <c r="Q89" s="1564"/>
      <c r="R89" s="1564"/>
      <c r="S89" s="1564"/>
      <c r="T89" s="1564"/>
      <c r="U89" s="1564"/>
      <c r="V89" s="540"/>
      <c r="W89" s="557"/>
      <c r="X89" s="579"/>
      <c r="Y89" s="1565" t="s">
        <v>508</v>
      </c>
      <c r="Z89" s="1565"/>
      <c r="AA89" s="1565"/>
      <c r="AB89" s="1565"/>
      <c r="AC89" s="1557"/>
      <c r="AD89" s="1566"/>
      <c r="AE89" s="1566"/>
      <c r="AF89" s="1566"/>
      <c r="AG89" s="1566"/>
      <c r="AH89" s="1566"/>
      <c r="AI89" s="1566"/>
      <c r="AJ89" s="1566"/>
      <c r="AK89" s="1566"/>
      <c r="AL89" s="1566"/>
      <c r="AM89" s="1567"/>
      <c r="AN89" s="606"/>
      <c r="AO89" s="606"/>
      <c r="AP89" s="557"/>
      <c r="AQ89" s="579"/>
      <c r="AR89" s="605" t="s">
        <v>508</v>
      </c>
      <c r="AS89" s="605"/>
      <c r="AT89" s="605"/>
      <c r="AU89" s="1568"/>
      <c r="AV89" s="1569"/>
      <c r="AW89" s="1569"/>
      <c r="AX89" s="1569"/>
      <c r="AY89" s="1569"/>
      <c r="AZ89" s="1569"/>
      <c r="BA89" s="1569"/>
      <c r="BB89" s="1569"/>
      <c r="BC89" s="1569"/>
      <c r="BD89" s="1569"/>
      <c r="BE89" s="1569"/>
      <c r="BF89" s="1570"/>
      <c r="BG89" s="569"/>
      <c r="BH89" s="540"/>
      <c r="BI89" s="557"/>
      <c r="BJ89" s="579"/>
      <c r="BK89" s="552"/>
      <c r="BL89" s="549"/>
      <c r="BM89" s="583"/>
      <c r="BN89" s="583"/>
      <c r="BO89" s="1555"/>
      <c r="BP89" s="1555"/>
      <c r="BQ89" s="1555"/>
      <c r="BR89" s="1555"/>
      <c r="BS89" s="1555"/>
      <c r="BT89" s="1555"/>
      <c r="BU89" s="1555"/>
      <c r="BV89" s="1555"/>
      <c r="BW89" s="1555"/>
      <c r="BX89" s="583"/>
      <c r="BY89" s="540"/>
      <c r="BZ89" s="551"/>
      <c r="CA89" s="502"/>
      <c r="CB89" s="263"/>
      <c r="CC89" s="263"/>
      <c r="CD89" s="263"/>
      <c r="CE89" s="263"/>
      <c r="CF89" s="263"/>
      <c r="CG89" s="263"/>
      <c r="CH89" s="263"/>
      <c r="CI89" s="263"/>
      <c r="CJ89" s="263"/>
      <c r="CK89" s="263"/>
      <c r="CL89" s="263"/>
      <c r="CM89" s="263"/>
      <c r="CN89" s="263"/>
      <c r="CO89" s="263"/>
      <c r="CP89" s="263"/>
      <c r="CQ89" s="263"/>
    </row>
    <row r="90" spans="1:95" ht="3" customHeight="1">
      <c r="A90" s="502"/>
      <c r="B90" s="579"/>
      <c r="C90" s="1553"/>
      <c r="D90" s="1553"/>
      <c r="E90" s="1553"/>
      <c r="F90" s="1553"/>
      <c r="G90" s="1553"/>
      <c r="H90" s="1553"/>
      <c r="I90" s="1553"/>
      <c r="J90" s="1553"/>
      <c r="K90" s="1553"/>
      <c r="L90" s="1553"/>
      <c r="M90" s="1553"/>
      <c r="N90" s="1553"/>
      <c r="O90" s="1553"/>
      <c r="P90" s="1553"/>
      <c r="Q90" s="1553"/>
      <c r="R90" s="1553"/>
      <c r="S90" s="1553"/>
      <c r="T90" s="1553"/>
      <c r="U90" s="1553"/>
      <c r="V90" s="540"/>
      <c r="W90" s="557"/>
      <c r="X90" s="579"/>
      <c r="Y90" s="606"/>
      <c r="Z90" s="599"/>
      <c r="AA90" s="606"/>
      <c r="AB90" s="599"/>
      <c r="AC90" s="504"/>
      <c r="AD90" s="504"/>
      <c r="AE90" s="504"/>
      <c r="AF90" s="504"/>
      <c r="AG90" s="504"/>
      <c r="AH90" s="504"/>
      <c r="AI90" s="504"/>
      <c r="AJ90" s="504"/>
      <c r="AK90" s="504"/>
      <c r="AL90" s="504"/>
      <c r="AM90" s="504"/>
      <c r="AN90" s="606"/>
      <c r="AO90" s="606"/>
      <c r="AP90" s="557"/>
      <c r="AQ90" s="579"/>
      <c r="AR90" s="521"/>
      <c r="AS90" s="521"/>
      <c r="AT90" s="517"/>
      <c r="AU90" s="517"/>
      <c r="AV90" s="517"/>
      <c r="AW90" s="1554" t="s">
        <v>409</v>
      </c>
      <c r="AX90" s="1554"/>
      <c r="AY90" s="1554"/>
      <c r="AZ90" s="1554"/>
      <c r="BA90" s="1554"/>
      <c r="BB90" s="1554"/>
      <c r="BC90" s="1554"/>
      <c r="BD90" s="1554"/>
      <c r="BE90" s="1554"/>
      <c r="BF90" s="501"/>
      <c r="BG90" s="501"/>
      <c r="BH90" s="540"/>
      <c r="BI90" s="557"/>
      <c r="BJ90" s="579"/>
      <c r="BK90" s="552"/>
      <c r="BL90" s="549"/>
      <c r="BM90" s="583"/>
      <c r="BN90" s="583"/>
      <c r="BO90" s="583"/>
      <c r="BP90" s="583"/>
      <c r="BQ90" s="583"/>
      <c r="BR90" s="583"/>
      <c r="BS90" s="583"/>
      <c r="BT90" s="583"/>
      <c r="BU90" s="583"/>
      <c r="BV90" s="583"/>
      <c r="BW90" s="583"/>
      <c r="BX90" s="583"/>
      <c r="BY90" s="540"/>
      <c r="BZ90" s="551"/>
      <c r="CA90" s="502"/>
      <c r="CB90" s="263"/>
      <c r="CC90" s="263"/>
      <c r="CD90" s="263"/>
      <c r="CE90" s="263"/>
      <c r="CF90" s="263"/>
      <c r="CG90" s="263"/>
      <c r="CH90" s="263"/>
      <c r="CI90" s="263"/>
      <c r="CJ90" s="263"/>
      <c r="CK90" s="263"/>
      <c r="CL90" s="263"/>
      <c r="CM90" s="263"/>
      <c r="CN90" s="263"/>
      <c r="CO90" s="263"/>
      <c r="CP90" s="263"/>
      <c r="CQ90" s="263"/>
    </row>
    <row r="91" spans="1:95" ht="15.75" customHeight="1">
      <c r="A91" s="502"/>
      <c r="B91" s="579"/>
      <c r="C91" s="1556" t="s">
        <v>440</v>
      </c>
      <c r="D91" s="1556"/>
      <c r="E91" s="1556"/>
      <c r="F91" s="1556"/>
      <c r="G91" s="1557"/>
      <c r="H91" s="1558"/>
      <c r="I91" s="1558"/>
      <c r="J91" s="1558"/>
      <c r="K91" s="1558"/>
      <c r="L91" s="1558"/>
      <c r="M91" s="1558"/>
      <c r="N91" s="1558"/>
      <c r="O91" s="1558"/>
      <c r="P91" s="1558"/>
      <c r="Q91" s="1558"/>
      <c r="R91" s="1558"/>
      <c r="S91" s="1558"/>
      <c r="T91" s="1558"/>
      <c r="U91" s="1559"/>
      <c r="V91" s="540"/>
      <c r="W91" s="557"/>
      <c r="X91" s="579"/>
      <c r="Y91" s="606"/>
      <c r="Z91" s="599"/>
      <c r="AA91" s="606"/>
      <c r="AB91" s="599"/>
      <c r="AC91" s="504"/>
      <c r="AD91" s="504"/>
      <c r="AE91" s="540"/>
      <c r="AF91" s="608"/>
      <c r="AG91" s="1560" t="s">
        <v>509</v>
      </c>
      <c r="AH91" s="1561"/>
      <c r="AI91" s="1561"/>
      <c r="AJ91" s="1561"/>
      <c r="AK91" s="1561"/>
      <c r="AL91" s="1561"/>
      <c r="AM91" s="1561"/>
      <c r="AN91" s="1561"/>
      <c r="AO91" s="1562"/>
      <c r="AP91" s="557"/>
      <c r="AQ91" s="579"/>
      <c r="AR91" s="606"/>
      <c r="AS91" s="599"/>
      <c r="AT91" s="552"/>
      <c r="AU91" s="552"/>
      <c r="AV91" s="549"/>
      <c r="AW91" s="1555"/>
      <c r="AX91" s="1555"/>
      <c r="AY91" s="1555"/>
      <c r="AZ91" s="1555"/>
      <c r="BA91" s="1555"/>
      <c r="BB91" s="1555"/>
      <c r="BC91" s="1555"/>
      <c r="BD91" s="1555"/>
      <c r="BE91" s="1555"/>
      <c r="BF91" s="504"/>
      <c r="BG91" s="504"/>
      <c r="BH91" s="540"/>
      <c r="BI91" s="557"/>
      <c r="BJ91" s="579"/>
      <c r="BK91" s="552"/>
      <c r="BL91" s="549"/>
      <c r="BM91" s="583"/>
      <c r="BN91" s="583"/>
      <c r="BO91" s="583"/>
      <c r="BP91" s="583"/>
      <c r="BQ91" s="1560" t="s">
        <v>509</v>
      </c>
      <c r="BR91" s="1561"/>
      <c r="BS91" s="1561"/>
      <c r="BT91" s="1561"/>
      <c r="BU91" s="1561"/>
      <c r="BV91" s="1561"/>
      <c r="BW91" s="1561"/>
      <c r="BX91" s="1561"/>
      <c r="BY91" s="1562"/>
      <c r="BZ91" s="551"/>
      <c r="CA91" s="502"/>
      <c r="CB91" s="263"/>
      <c r="CC91" s="263"/>
      <c r="CD91" s="263"/>
      <c r="CE91" s="263"/>
      <c r="CF91" s="263"/>
      <c r="CG91" s="263"/>
      <c r="CH91" s="263"/>
      <c r="CI91" s="263"/>
      <c r="CJ91" s="263"/>
      <c r="CK91" s="263"/>
      <c r="CL91" s="263"/>
      <c r="CM91" s="263"/>
      <c r="CN91" s="263"/>
      <c r="CO91" s="263"/>
      <c r="CP91" s="263"/>
      <c r="CQ91" s="263"/>
    </row>
    <row r="92" spans="1:95" s="257" customFormat="1" ht="3" customHeight="1">
      <c r="A92" s="540"/>
      <c r="B92" s="592"/>
      <c r="C92" s="588"/>
      <c r="D92" s="588"/>
      <c r="E92" s="609"/>
      <c r="F92" s="601"/>
      <c r="G92" s="601"/>
      <c r="H92" s="601"/>
      <c r="I92" s="601"/>
      <c r="J92" s="601"/>
      <c r="K92" s="588"/>
      <c r="L92" s="601"/>
      <c r="M92" s="601"/>
      <c r="N92" s="601"/>
      <c r="O92" s="601"/>
      <c r="P92" s="610"/>
      <c r="Q92" s="588"/>
      <c r="R92" s="526"/>
      <c r="S92" s="526"/>
      <c r="T92" s="526"/>
      <c r="U92" s="526"/>
      <c r="V92" s="526"/>
      <c r="W92" s="528"/>
      <c r="X92" s="592"/>
      <c r="Y92" s="611"/>
      <c r="Z92" s="588"/>
      <c r="AA92" s="588"/>
      <c r="AB92" s="612"/>
      <c r="AC92" s="588"/>
      <c r="AD92" s="588"/>
      <c r="AE92" s="588"/>
      <c r="AF92" s="588"/>
      <c r="AG92" s="588"/>
      <c r="AH92" s="588"/>
      <c r="AI92" s="588"/>
      <c r="AJ92" s="588"/>
      <c r="AK92" s="588"/>
      <c r="AL92" s="588"/>
      <c r="AM92" s="588"/>
      <c r="AN92" s="588"/>
      <c r="AO92" s="588"/>
      <c r="AP92" s="528"/>
      <c r="AQ92" s="592"/>
      <c r="AR92" s="588"/>
      <c r="AS92" s="588"/>
      <c r="AT92" s="613"/>
      <c r="AU92" s="614"/>
      <c r="AV92" s="588"/>
      <c r="AW92" s="588"/>
      <c r="AX92" s="588"/>
      <c r="AY92" s="588"/>
      <c r="AZ92" s="588"/>
      <c r="BA92" s="588"/>
      <c r="BB92" s="588"/>
      <c r="BC92" s="588"/>
      <c r="BD92" s="588"/>
      <c r="BE92" s="588"/>
      <c r="BF92" s="588"/>
      <c r="BG92" s="526"/>
      <c r="BH92" s="588"/>
      <c r="BI92" s="615"/>
      <c r="BJ92" s="592"/>
      <c r="BK92" s="588"/>
      <c r="BL92" s="588"/>
      <c r="BM92" s="588"/>
      <c r="BN92" s="588"/>
      <c r="BO92" s="588"/>
      <c r="BP92" s="588"/>
      <c r="BQ92" s="588"/>
      <c r="BR92" s="526"/>
      <c r="BS92" s="526"/>
      <c r="BT92" s="526"/>
      <c r="BU92" s="526"/>
      <c r="BV92" s="526"/>
      <c r="BW92" s="526"/>
      <c r="BX92" s="526"/>
      <c r="BY92" s="526"/>
      <c r="BZ92" s="576"/>
      <c r="CA92" s="540"/>
      <c r="CB92" s="263"/>
      <c r="CC92" s="266"/>
      <c r="CD92" s="266"/>
      <c r="CE92" s="266"/>
      <c r="CF92" s="266"/>
      <c r="CG92" s="266"/>
      <c r="CH92" s="266"/>
      <c r="CI92" s="266"/>
      <c r="CJ92" s="266"/>
      <c r="CK92" s="266"/>
      <c r="CL92" s="266"/>
      <c r="CM92" s="266"/>
      <c r="CN92" s="266"/>
      <c r="CO92" s="266"/>
      <c r="CP92" s="266"/>
      <c r="CQ92" s="266"/>
    </row>
    <row r="93" spans="1:95" s="257" customFormat="1" ht="12" customHeight="1">
      <c r="A93" s="540"/>
      <c r="B93" s="540"/>
      <c r="C93" s="540"/>
      <c r="D93" s="540"/>
      <c r="E93" s="540"/>
      <c r="F93" s="540"/>
      <c r="G93" s="540"/>
      <c r="H93" s="540"/>
      <c r="I93" s="540"/>
      <c r="J93" s="540"/>
      <c r="K93" s="540"/>
      <c r="L93" s="540"/>
      <c r="M93" s="540"/>
      <c r="N93" s="540"/>
      <c r="O93" s="540"/>
      <c r="P93" s="540"/>
      <c r="Q93" s="540"/>
      <c r="R93" s="540"/>
      <c r="S93" s="540"/>
      <c r="T93" s="540"/>
      <c r="U93" s="540"/>
      <c r="V93" s="540"/>
      <c r="W93" s="540"/>
      <c r="X93" s="540"/>
      <c r="Y93" s="540"/>
      <c r="Z93" s="540"/>
      <c r="AA93" s="540"/>
      <c r="AB93" s="540"/>
      <c r="AC93" s="540"/>
      <c r="AD93" s="540"/>
      <c r="AE93" s="540"/>
      <c r="AF93" s="540"/>
      <c r="AG93" s="540"/>
      <c r="AH93" s="540"/>
      <c r="AI93" s="540"/>
      <c r="AJ93" s="540"/>
      <c r="AK93" s="540"/>
      <c r="AL93" s="540"/>
      <c r="AM93" s="540"/>
      <c r="AN93" s="540"/>
      <c r="AO93" s="540"/>
      <c r="AP93" s="540"/>
      <c r="AQ93" s="540"/>
      <c r="AR93" s="540"/>
      <c r="AS93" s="540"/>
      <c r="AT93" s="540"/>
      <c r="AU93" s="540"/>
      <c r="AV93" s="540"/>
      <c r="AW93" s="540"/>
      <c r="AX93" s="540"/>
      <c r="AY93" s="540"/>
      <c r="AZ93" s="540"/>
      <c r="BA93" s="540"/>
      <c r="BB93" s="540"/>
      <c r="BC93" s="540"/>
      <c r="BD93" s="540"/>
      <c r="BE93" s="540"/>
      <c r="BF93" s="540"/>
      <c r="BG93" s="540"/>
      <c r="BH93" s="616"/>
      <c r="BI93" s="540"/>
      <c r="BJ93" s="540"/>
      <c r="BK93" s="540"/>
      <c r="BL93" s="540"/>
      <c r="BM93" s="540"/>
      <c r="BN93" s="540"/>
      <c r="BO93" s="540"/>
      <c r="BP93" s="540"/>
      <c r="BQ93" s="540"/>
      <c r="BR93" s="540"/>
      <c r="BS93" s="540"/>
      <c r="BT93" s="540"/>
      <c r="BU93" s="540"/>
      <c r="BV93" s="540"/>
      <c r="BW93" s="540"/>
      <c r="BX93" s="540"/>
      <c r="BY93" s="540"/>
      <c r="BZ93" s="617"/>
      <c r="CA93" s="540"/>
      <c r="CB93" s="263"/>
      <c r="CC93" s="266"/>
      <c r="CD93" s="266"/>
      <c r="CE93" s="266"/>
      <c r="CF93" s="266"/>
      <c r="CG93" s="266"/>
      <c r="CH93" s="266"/>
      <c r="CI93" s="266"/>
      <c r="CJ93" s="266"/>
      <c r="CK93" s="266"/>
      <c r="CL93" s="266"/>
      <c r="CM93" s="266"/>
      <c r="CN93" s="266"/>
      <c r="CO93" s="266"/>
      <c r="CP93" s="266"/>
      <c r="CQ93" s="266"/>
    </row>
    <row r="94" spans="1:95">
      <c r="A94" s="263"/>
      <c r="B94" s="263"/>
      <c r="C94" s="263"/>
      <c r="D94" s="263"/>
      <c r="E94" s="263"/>
      <c r="F94" s="263"/>
      <c r="G94" s="263"/>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3"/>
      <c r="AV94" s="263"/>
      <c r="AW94" s="263"/>
      <c r="AX94" s="263"/>
      <c r="AY94" s="263"/>
      <c r="AZ94" s="263"/>
      <c r="BA94" s="263"/>
      <c r="BB94" s="263"/>
      <c r="BC94" s="263"/>
      <c r="BD94" s="263"/>
      <c r="BE94" s="263"/>
      <c r="BF94" s="263"/>
      <c r="BG94" s="263"/>
      <c r="BH94" s="263"/>
      <c r="BI94" s="263"/>
      <c r="BJ94" s="263"/>
      <c r="BK94" s="263"/>
      <c r="BL94" s="263"/>
      <c r="BM94" s="263"/>
      <c r="BN94" s="263"/>
      <c r="BO94" s="263"/>
      <c r="BP94" s="263"/>
      <c r="BQ94" s="263"/>
      <c r="BR94" s="263"/>
      <c r="BS94" s="263"/>
      <c r="BT94" s="263"/>
      <c r="BU94" s="263"/>
      <c r="BV94" s="263"/>
      <c r="BW94" s="263"/>
      <c r="BX94" s="263"/>
      <c r="BY94" s="263"/>
      <c r="BZ94" s="263"/>
      <c r="CA94" s="263"/>
      <c r="CB94" s="263"/>
      <c r="CC94" s="263"/>
      <c r="CD94" s="263"/>
      <c r="CE94" s="263"/>
      <c r="CF94" s="263"/>
      <c r="CG94" s="263"/>
      <c r="CH94" s="263"/>
      <c r="CI94" s="263"/>
      <c r="CJ94" s="263"/>
      <c r="CK94" s="263"/>
      <c r="CL94" s="263"/>
      <c r="CM94" s="263"/>
      <c r="CN94" s="263"/>
      <c r="CO94" s="263"/>
      <c r="CP94" s="263"/>
      <c r="CQ94" s="263"/>
    </row>
    <row r="95" spans="1:95">
      <c r="A95" s="263"/>
      <c r="B95" s="263"/>
      <c r="C95" s="263"/>
      <c r="D95" s="263"/>
      <c r="E95" s="263"/>
      <c r="F95" s="263"/>
      <c r="G95" s="263"/>
      <c r="H95" s="263"/>
      <c r="I95" s="263"/>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c r="AW95" s="263"/>
      <c r="AX95" s="263"/>
      <c r="AY95" s="263"/>
      <c r="AZ95" s="263"/>
      <c r="BA95" s="263"/>
      <c r="BB95" s="263"/>
      <c r="BC95" s="263"/>
      <c r="BD95" s="263"/>
      <c r="BE95" s="263"/>
      <c r="BF95" s="263"/>
      <c r="BG95" s="263"/>
      <c r="BH95" s="263"/>
      <c r="BI95" s="263"/>
      <c r="BJ95" s="263"/>
      <c r="BK95" s="263"/>
      <c r="BL95" s="263"/>
      <c r="BM95" s="263"/>
      <c r="BN95" s="263"/>
      <c r="BO95" s="263"/>
      <c r="BP95" s="263"/>
      <c r="BQ95" s="263"/>
      <c r="BR95" s="263"/>
      <c r="BS95" s="263"/>
      <c r="BT95" s="263"/>
      <c r="BU95" s="263"/>
      <c r="BV95" s="263"/>
      <c r="BW95" s="263"/>
      <c r="BX95" s="263"/>
      <c r="BY95" s="263"/>
      <c r="BZ95" s="263"/>
      <c r="CA95" s="263"/>
      <c r="CB95" s="263"/>
      <c r="CC95" s="263"/>
      <c r="CD95" s="263"/>
      <c r="CE95" s="263"/>
      <c r="CF95" s="263"/>
      <c r="CG95" s="263"/>
      <c r="CH95" s="263"/>
      <c r="CI95" s="263"/>
      <c r="CJ95" s="263"/>
      <c r="CK95" s="263"/>
      <c r="CL95" s="263"/>
      <c r="CM95" s="263"/>
      <c r="CN95" s="263"/>
      <c r="CO95" s="263"/>
      <c r="CP95" s="263"/>
      <c r="CQ95" s="263"/>
    </row>
    <row r="96" spans="1:95">
      <c r="A96" s="263"/>
      <c r="B96" s="263"/>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c r="AL96" s="263"/>
      <c r="AM96" s="263"/>
      <c r="AN96" s="263"/>
      <c r="AO96" s="263"/>
      <c r="AP96" s="263"/>
      <c r="AQ96" s="263"/>
      <c r="AR96" s="263"/>
      <c r="AS96" s="263"/>
      <c r="AT96" s="263"/>
      <c r="AU96" s="263"/>
      <c r="AV96" s="263"/>
      <c r="AW96" s="263"/>
      <c r="AX96" s="263"/>
      <c r="AY96" s="263"/>
      <c r="AZ96" s="263"/>
      <c r="BA96" s="263"/>
      <c r="BB96" s="263"/>
      <c r="BC96" s="263"/>
      <c r="BD96" s="263"/>
      <c r="BE96" s="263"/>
      <c r="BF96" s="263"/>
      <c r="BG96" s="263"/>
      <c r="BH96" s="263"/>
      <c r="BI96" s="263"/>
      <c r="BJ96" s="263"/>
      <c r="BK96" s="263"/>
      <c r="BL96" s="263"/>
      <c r="BM96" s="263"/>
      <c r="BN96" s="263"/>
      <c r="BO96" s="263"/>
      <c r="BP96" s="263"/>
      <c r="BQ96" s="263"/>
      <c r="BR96" s="263"/>
      <c r="BS96" s="263"/>
      <c r="BT96" s="263"/>
      <c r="BU96" s="263"/>
      <c r="BV96" s="263"/>
      <c r="BW96" s="263"/>
      <c r="BX96" s="263"/>
      <c r="BY96" s="263"/>
      <c r="BZ96" s="263"/>
      <c r="CA96" s="263"/>
      <c r="CB96" s="263"/>
      <c r="CC96" s="263"/>
      <c r="CD96" s="263"/>
      <c r="CE96" s="263"/>
      <c r="CF96" s="263"/>
      <c r="CG96" s="263"/>
      <c r="CH96" s="263"/>
      <c r="CI96" s="263"/>
      <c r="CJ96" s="263"/>
      <c r="CK96" s="263"/>
      <c r="CL96" s="263"/>
      <c r="CM96" s="263"/>
      <c r="CN96" s="263"/>
      <c r="CO96" s="263"/>
      <c r="CP96" s="263"/>
      <c r="CQ96" s="263"/>
    </row>
    <row r="97" spans="1:95">
      <c r="A97" s="263"/>
      <c r="B97" s="263"/>
      <c r="C97" s="263"/>
      <c r="D97" s="263"/>
      <c r="E97" s="263"/>
      <c r="F97" s="263"/>
      <c r="G97" s="263"/>
      <c r="H97" s="263"/>
      <c r="I97" s="263"/>
      <c r="J97" s="263"/>
      <c r="K97" s="263"/>
      <c r="L97" s="263"/>
      <c r="M97" s="263"/>
      <c r="N97" s="263"/>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3"/>
      <c r="AO97" s="263"/>
      <c r="AP97" s="263"/>
      <c r="AQ97" s="263"/>
      <c r="AR97" s="263"/>
      <c r="AS97" s="263"/>
      <c r="AT97" s="263"/>
      <c r="AU97" s="263"/>
      <c r="AV97" s="263"/>
      <c r="AW97" s="263"/>
      <c r="AX97" s="263"/>
      <c r="AY97" s="263"/>
      <c r="AZ97" s="263"/>
      <c r="BA97" s="263"/>
      <c r="BB97" s="263"/>
      <c r="BC97" s="263"/>
      <c r="BD97" s="263"/>
      <c r="BE97" s="263"/>
      <c r="BF97" s="263"/>
      <c r="BG97" s="263"/>
      <c r="BH97" s="263"/>
      <c r="BI97" s="263"/>
      <c r="BJ97" s="263"/>
      <c r="BK97" s="263"/>
      <c r="BL97" s="263"/>
      <c r="BM97" s="263"/>
      <c r="BN97" s="263"/>
      <c r="BO97" s="263"/>
      <c r="BP97" s="263"/>
      <c r="BQ97" s="263"/>
      <c r="BR97" s="263"/>
      <c r="BS97" s="263"/>
      <c r="BT97" s="263"/>
      <c r="BU97" s="263"/>
      <c r="BV97" s="263"/>
      <c r="BW97" s="263"/>
      <c r="BX97" s="263"/>
      <c r="BY97" s="263"/>
      <c r="BZ97" s="263"/>
      <c r="CA97" s="263"/>
      <c r="CB97" s="263"/>
      <c r="CC97" s="263"/>
      <c r="CD97" s="263"/>
      <c r="CE97" s="263"/>
      <c r="CF97" s="263"/>
      <c r="CG97" s="263"/>
      <c r="CH97" s="263"/>
      <c r="CI97" s="263"/>
      <c r="CJ97" s="263"/>
      <c r="CK97" s="263"/>
      <c r="CL97" s="263"/>
      <c r="CM97" s="263"/>
      <c r="CN97" s="263"/>
      <c r="CO97" s="263"/>
      <c r="CP97" s="263"/>
      <c r="CQ97" s="263"/>
    </row>
    <row r="98" spans="1:95">
      <c r="A98" s="263"/>
      <c r="B98" s="263"/>
      <c r="C98" s="263"/>
      <c r="D98" s="263"/>
      <c r="E98" s="263"/>
      <c r="F98" s="263"/>
      <c r="G98" s="263"/>
      <c r="H98" s="263"/>
      <c r="I98" s="263"/>
      <c r="J98" s="263"/>
      <c r="K98" s="263"/>
      <c r="L98" s="263"/>
      <c r="M98" s="263"/>
      <c r="N98" s="263"/>
      <c r="O98" s="263"/>
      <c r="P98" s="263"/>
      <c r="Q98" s="263"/>
      <c r="R98" s="263"/>
      <c r="S98" s="263"/>
      <c r="T98" s="263"/>
      <c r="U98" s="263"/>
      <c r="V98" s="263"/>
      <c r="W98" s="263"/>
      <c r="X98" s="263"/>
      <c r="Y98" s="263"/>
      <c r="Z98" s="263"/>
      <c r="AA98" s="263"/>
      <c r="AB98" s="263"/>
      <c r="AC98" s="263"/>
      <c r="AD98" s="263"/>
      <c r="AE98" s="263"/>
      <c r="AF98" s="263"/>
      <c r="AG98" s="263"/>
      <c r="AH98" s="263"/>
      <c r="AI98" s="263"/>
      <c r="AJ98" s="263"/>
      <c r="AK98" s="263"/>
      <c r="AL98" s="263"/>
      <c r="AM98" s="263"/>
      <c r="AN98" s="263"/>
      <c r="AO98" s="263"/>
      <c r="AP98" s="263"/>
      <c r="AQ98" s="263"/>
      <c r="AR98" s="263"/>
      <c r="AS98" s="263"/>
      <c r="AT98" s="263"/>
      <c r="AU98" s="263"/>
      <c r="AV98" s="263"/>
      <c r="AW98" s="263"/>
      <c r="AX98" s="263"/>
      <c r="AY98" s="263"/>
      <c r="AZ98" s="263"/>
      <c r="BA98" s="263"/>
      <c r="BB98" s="263"/>
      <c r="BC98" s="263"/>
      <c r="BD98" s="263"/>
      <c r="BE98" s="263"/>
      <c r="BF98" s="263"/>
      <c r="BG98" s="263"/>
      <c r="BH98" s="263"/>
      <c r="BI98" s="263"/>
      <c r="BJ98" s="263"/>
      <c r="BK98" s="263"/>
      <c r="BL98" s="263"/>
      <c r="BM98" s="263"/>
      <c r="BN98" s="263"/>
      <c r="BO98" s="263"/>
      <c r="BP98" s="263"/>
      <c r="BQ98" s="263"/>
      <c r="BR98" s="263"/>
      <c r="BS98" s="263"/>
      <c r="BT98" s="263"/>
      <c r="BU98" s="263"/>
      <c r="BV98" s="263"/>
      <c r="BW98" s="263"/>
      <c r="BX98" s="263"/>
      <c r="BY98" s="263"/>
      <c r="BZ98" s="263"/>
      <c r="CA98" s="263"/>
      <c r="CB98" s="263"/>
      <c r="CC98" s="263"/>
      <c r="CD98" s="263"/>
      <c r="CE98" s="263"/>
      <c r="CF98" s="263"/>
      <c r="CG98" s="263"/>
      <c r="CH98" s="263"/>
      <c r="CI98" s="263"/>
      <c r="CJ98" s="263"/>
      <c r="CK98" s="263"/>
      <c r="CL98" s="263"/>
      <c r="CM98" s="263"/>
      <c r="CN98" s="263"/>
      <c r="CO98" s="263"/>
      <c r="CP98" s="263"/>
      <c r="CQ98" s="263"/>
    </row>
    <row r="99" spans="1:95">
      <c r="A99" s="263"/>
      <c r="B99" s="263"/>
      <c r="C99" s="263"/>
      <c r="D99" s="263"/>
      <c r="E99" s="263"/>
      <c r="F99" s="263"/>
      <c r="G99" s="263"/>
      <c r="H99" s="263"/>
      <c r="I99" s="263"/>
      <c r="J99" s="263"/>
      <c r="K99" s="263"/>
      <c r="L99" s="263"/>
      <c r="M99" s="263"/>
      <c r="N99" s="263"/>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3" t="s">
        <v>214</v>
      </c>
      <c r="AO99" s="263"/>
      <c r="AP99" s="263"/>
      <c r="AQ99" s="263"/>
      <c r="AR99" s="263"/>
      <c r="AS99" s="263"/>
      <c r="AT99" s="263"/>
      <c r="AU99" s="263"/>
      <c r="AV99" s="263"/>
      <c r="AW99" s="263"/>
      <c r="AX99" s="263"/>
      <c r="AY99" s="263"/>
      <c r="AZ99" s="263"/>
      <c r="BA99" s="263"/>
      <c r="BB99" s="263"/>
      <c r="BC99" s="263"/>
      <c r="BD99" s="263"/>
      <c r="BE99" s="263"/>
      <c r="BF99" s="263"/>
      <c r="BG99" s="263"/>
      <c r="BH99" s="263"/>
      <c r="BI99" s="263"/>
      <c r="BJ99" s="263"/>
      <c r="BK99" s="263"/>
      <c r="BL99" s="263"/>
      <c r="BM99" s="263"/>
      <c r="BN99" s="263"/>
      <c r="BO99" s="263"/>
      <c r="BP99" s="263"/>
      <c r="BQ99" s="263"/>
      <c r="BR99" s="263"/>
      <c r="BS99" s="263"/>
      <c r="BT99" s="263"/>
      <c r="BU99" s="263"/>
      <c r="BV99" s="263"/>
      <c r="BW99" s="263"/>
      <c r="BX99" s="263"/>
      <c r="BY99" s="263"/>
      <c r="BZ99" s="263"/>
      <c r="CA99" s="263"/>
      <c r="CB99" s="263"/>
      <c r="CC99" s="263"/>
      <c r="CD99" s="263"/>
      <c r="CE99" s="263"/>
      <c r="CF99" s="263"/>
      <c r="CG99" s="263"/>
      <c r="CH99" s="263"/>
      <c r="CI99" s="263"/>
      <c r="CJ99" s="263"/>
      <c r="CK99" s="263"/>
      <c r="CL99" s="263"/>
      <c r="CM99" s="263"/>
      <c r="CN99" s="263"/>
      <c r="CO99" s="263"/>
      <c r="CP99" s="263"/>
      <c r="CQ99" s="263"/>
    </row>
    <row r="100" spans="1:95">
      <c r="A100" s="263"/>
      <c r="B100" s="263"/>
      <c r="C100" s="263"/>
      <c r="D100" s="263"/>
      <c r="E100" s="263"/>
      <c r="F100" s="263"/>
      <c r="G100" s="263"/>
      <c r="H100" s="263"/>
      <c r="I100" s="263"/>
      <c r="J100" s="263"/>
      <c r="K100" s="263"/>
      <c r="L100" s="263"/>
      <c r="M100" s="263"/>
      <c r="N100" s="263"/>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263"/>
      <c r="AP100" s="263"/>
      <c r="AQ100" s="263"/>
      <c r="AR100" s="263"/>
      <c r="AS100" s="263"/>
      <c r="AT100" s="263"/>
      <c r="AU100" s="263"/>
      <c r="AV100" s="263"/>
      <c r="AW100" s="263"/>
      <c r="AX100" s="263"/>
      <c r="AY100" s="263"/>
      <c r="AZ100" s="263"/>
      <c r="BA100" s="263"/>
      <c r="BB100" s="263"/>
      <c r="BC100" s="263"/>
      <c r="BD100" s="263"/>
      <c r="BE100" s="263"/>
      <c r="BF100" s="263"/>
      <c r="BG100" s="263"/>
      <c r="BH100" s="263"/>
      <c r="BI100" s="263"/>
      <c r="BJ100" s="263"/>
      <c r="BK100" s="263"/>
      <c r="BL100" s="263"/>
      <c r="BM100" s="263"/>
      <c r="BN100" s="263"/>
      <c r="BO100" s="263"/>
      <c r="BP100" s="263"/>
      <c r="BQ100" s="263"/>
      <c r="BR100" s="263"/>
      <c r="BS100" s="263"/>
      <c r="BT100" s="263"/>
      <c r="BU100" s="263"/>
      <c r="BV100" s="263"/>
      <c r="BW100" s="263"/>
      <c r="BX100" s="263"/>
      <c r="BY100" s="263"/>
      <c r="BZ100" s="263"/>
      <c r="CA100" s="263"/>
      <c r="CB100" s="263"/>
      <c r="CC100" s="263"/>
      <c r="CD100" s="263"/>
      <c r="CE100" s="263"/>
      <c r="CF100" s="263"/>
      <c r="CG100" s="263"/>
      <c r="CH100" s="263"/>
      <c r="CI100" s="263"/>
      <c r="CJ100" s="263"/>
      <c r="CK100" s="263"/>
      <c r="CL100" s="263"/>
      <c r="CM100" s="263"/>
      <c r="CN100" s="263"/>
      <c r="CO100" s="263"/>
      <c r="CP100" s="263"/>
      <c r="CQ100" s="263"/>
    </row>
    <row r="101" spans="1:95">
      <c r="A101" s="263"/>
      <c r="B101" s="263"/>
      <c r="C101" s="263"/>
      <c r="D101" s="263"/>
      <c r="E101" s="263"/>
      <c r="F101" s="263"/>
      <c r="G101" s="263"/>
      <c r="H101" s="263"/>
      <c r="I101" s="263"/>
      <c r="J101" s="263"/>
      <c r="K101" s="263"/>
      <c r="L101" s="263"/>
      <c r="M101" s="263"/>
      <c r="N101" s="263"/>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263"/>
      <c r="AP101" s="263"/>
      <c r="AQ101" s="263"/>
      <c r="AR101" s="263"/>
      <c r="AS101" s="263"/>
      <c r="AT101" s="263"/>
      <c r="AU101" s="263"/>
      <c r="AV101" s="263"/>
      <c r="AW101" s="263"/>
      <c r="AX101" s="263"/>
      <c r="AY101" s="263"/>
      <c r="AZ101" s="263"/>
      <c r="BA101" s="263"/>
      <c r="BB101" s="263"/>
      <c r="BC101" s="263"/>
      <c r="BD101" s="263"/>
      <c r="BE101" s="263"/>
      <c r="BF101" s="263"/>
      <c r="BG101" s="263"/>
      <c r="BH101" s="263"/>
      <c r="BI101" s="263"/>
      <c r="BJ101" s="263"/>
      <c r="BK101" s="263"/>
      <c r="BL101" s="263"/>
      <c r="BM101" s="263"/>
      <c r="BN101" s="263"/>
      <c r="BO101" s="263"/>
      <c r="BP101" s="263"/>
      <c r="BQ101" s="263"/>
      <c r="BR101" s="263"/>
      <c r="BS101" s="263"/>
      <c r="BT101" s="263"/>
      <c r="BU101" s="263"/>
      <c r="BV101" s="263"/>
      <c r="BW101" s="263"/>
      <c r="BX101" s="263"/>
      <c r="BY101" s="263"/>
      <c r="BZ101" s="263"/>
      <c r="CA101" s="263"/>
      <c r="CB101" s="263"/>
      <c r="CC101" s="263"/>
      <c r="CD101" s="263"/>
      <c r="CE101" s="263"/>
      <c r="CF101" s="263"/>
      <c r="CG101" s="263"/>
      <c r="CH101" s="263"/>
      <c r="CI101" s="263"/>
      <c r="CJ101" s="263"/>
      <c r="CK101" s="263"/>
      <c r="CL101" s="263"/>
      <c r="CM101" s="263"/>
      <c r="CN101" s="263"/>
      <c r="CO101" s="263"/>
      <c r="CP101" s="263"/>
      <c r="CQ101" s="263"/>
    </row>
    <row r="102" spans="1:95">
      <c r="A102" s="263"/>
      <c r="B102" s="263"/>
      <c r="C102" s="263"/>
      <c r="D102" s="263"/>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263"/>
      <c r="AQ102" s="263"/>
      <c r="AR102" s="263"/>
      <c r="AS102" s="263"/>
      <c r="AT102" s="263"/>
      <c r="AU102" s="263"/>
      <c r="AV102" s="263"/>
      <c r="AW102" s="263"/>
      <c r="AX102" s="263"/>
      <c r="AY102" s="263"/>
      <c r="AZ102" s="263"/>
      <c r="BA102" s="263"/>
      <c r="BB102" s="263"/>
      <c r="BC102" s="263"/>
      <c r="BD102" s="263"/>
      <c r="BE102" s="263"/>
      <c r="BF102" s="263"/>
      <c r="BG102" s="263"/>
      <c r="BH102" s="263"/>
      <c r="BI102" s="263"/>
      <c r="BJ102" s="263"/>
      <c r="BK102" s="263"/>
      <c r="BL102" s="263"/>
      <c r="BM102" s="263"/>
      <c r="BN102" s="263"/>
      <c r="BO102" s="263"/>
      <c r="BP102" s="263"/>
      <c r="BQ102" s="263"/>
      <c r="BR102" s="263"/>
      <c r="BS102" s="263"/>
      <c r="BT102" s="263"/>
      <c r="BU102" s="263"/>
      <c r="BV102" s="263"/>
      <c r="BW102" s="263"/>
      <c r="BX102" s="263"/>
      <c r="BY102" s="263"/>
      <c r="BZ102" s="263"/>
      <c r="CA102" s="263"/>
      <c r="CB102" s="263"/>
      <c r="CC102" s="263"/>
      <c r="CD102" s="263"/>
      <c r="CE102" s="263"/>
      <c r="CF102" s="263"/>
      <c r="CG102" s="263"/>
      <c r="CH102" s="263"/>
      <c r="CI102" s="263"/>
      <c r="CJ102" s="263"/>
      <c r="CK102" s="263"/>
      <c r="CL102" s="263"/>
      <c r="CM102" s="263"/>
      <c r="CN102" s="263"/>
      <c r="CO102" s="263"/>
      <c r="CP102" s="263"/>
      <c r="CQ102" s="263"/>
    </row>
    <row r="103" spans="1:95">
      <c r="A103" s="263"/>
      <c r="B103" s="263"/>
      <c r="C103" s="263"/>
      <c r="D103" s="263"/>
      <c r="E103" s="263"/>
      <c r="F103" s="263"/>
      <c r="G103" s="263"/>
      <c r="H103" s="263"/>
      <c r="I103" s="263"/>
      <c r="J103" s="263"/>
      <c r="K103" s="263"/>
      <c r="L103" s="263"/>
      <c r="M103" s="263"/>
      <c r="N103" s="263"/>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3"/>
      <c r="AO103" s="263"/>
      <c r="AP103" s="263"/>
      <c r="AQ103" s="263"/>
      <c r="AR103" s="263"/>
      <c r="AS103" s="263"/>
      <c r="AT103" s="263"/>
      <c r="AU103" s="263"/>
      <c r="AV103" s="263"/>
      <c r="AW103" s="263"/>
      <c r="AX103" s="263"/>
      <c r="AY103" s="263"/>
      <c r="AZ103" s="263"/>
      <c r="BA103" s="263"/>
      <c r="BB103" s="263"/>
      <c r="BC103" s="263"/>
      <c r="BD103" s="263"/>
      <c r="BE103" s="263"/>
      <c r="BF103" s="263"/>
      <c r="BG103" s="263"/>
      <c r="BH103" s="263"/>
      <c r="BI103" s="263"/>
      <c r="BJ103" s="263"/>
      <c r="BK103" s="263"/>
      <c r="BL103" s="263"/>
      <c r="BM103" s="263"/>
      <c r="BN103" s="263"/>
      <c r="BO103" s="263"/>
      <c r="BP103" s="263"/>
      <c r="BQ103" s="263"/>
      <c r="BR103" s="263"/>
      <c r="BS103" s="263"/>
      <c r="BT103" s="263"/>
      <c r="BU103" s="263"/>
      <c r="BV103" s="263"/>
      <c r="BW103" s="263"/>
      <c r="BX103" s="263"/>
      <c r="BY103" s="263"/>
      <c r="BZ103" s="263"/>
      <c r="CA103" s="263"/>
      <c r="CB103" s="263"/>
      <c r="CC103" s="263"/>
      <c r="CD103" s="263"/>
      <c r="CE103" s="263"/>
      <c r="CF103" s="263"/>
      <c r="CG103" s="263"/>
      <c r="CH103" s="263"/>
      <c r="CI103" s="263"/>
      <c r="CJ103" s="263"/>
      <c r="CK103" s="263"/>
      <c r="CL103" s="263"/>
      <c r="CM103" s="263"/>
      <c r="CN103" s="263"/>
      <c r="CO103" s="263"/>
      <c r="CP103" s="263"/>
      <c r="CQ103" s="263"/>
    </row>
    <row r="104" spans="1:95">
      <c r="A104" s="263"/>
      <c r="B104" s="263"/>
      <c r="C104" s="263"/>
      <c r="D104" s="263"/>
      <c r="E104" s="263"/>
      <c r="F104" s="263"/>
      <c r="G104" s="263"/>
      <c r="H104" s="263"/>
      <c r="I104" s="263"/>
      <c r="J104" s="263"/>
      <c r="K104" s="263"/>
      <c r="L104" s="263"/>
      <c r="M104" s="263"/>
      <c r="N104" s="263"/>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AU104" s="263"/>
      <c r="AV104" s="263"/>
      <c r="AW104" s="263"/>
      <c r="AX104" s="263"/>
      <c r="AY104" s="263"/>
      <c r="AZ104" s="263"/>
      <c r="BA104" s="263"/>
      <c r="BB104" s="263"/>
      <c r="BC104" s="263"/>
      <c r="BD104" s="263"/>
      <c r="BE104" s="263"/>
      <c r="BF104" s="263"/>
      <c r="BG104" s="263"/>
      <c r="BH104" s="263"/>
      <c r="BI104" s="263"/>
      <c r="BJ104" s="263"/>
      <c r="BK104" s="263"/>
      <c r="BL104" s="263"/>
      <c r="BM104" s="263"/>
      <c r="BN104" s="263"/>
      <c r="BO104" s="263"/>
      <c r="BP104" s="263"/>
      <c r="BQ104" s="263"/>
      <c r="BR104" s="263"/>
      <c r="BS104" s="263"/>
      <c r="BT104" s="263"/>
      <c r="BU104" s="263"/>
      <c r="BV104" s="263"/>
      <c r="BW104" s="263"/>
      <c r="BX104" s="263"/>
      <c r="BY104" s="263"/>
      <c r="BZ104" s="263"/>
      <c r="CA104" s="263"/>
      <c r="CB104" s="263"/>
      <c r="CC104" s="263"/>
      <c r="CD104" s="263"/>
      <c r="CE104" s="263"/>
      <c r="CF104" s="263"/>
      <c r="CG104" s="263"/>
      <c r="CH104" s="263"/>
      <c r="CI104" s="263"/>
      <c r="CJ104" s="263"/>
      <c r="CK104" s="263"/>
      <c r="CL104" s="263"/>
      <c r="CM104" s="263"/>
      <c r="CN104" s="263"/>
      <c r="CO104" s="263"/>
      <c r="CP104" s="263"/>
      <c r="CQ104" s="263"/>
    </row>
    <row r="105" spans="1:95">
      <c r="A105" s="263"/>
      <c r="B105" s="263"/>
      <c r="C105" s="263"/>
      <c r="D105" s="263"/>
      <c r="E105" s="263"/>
      <c r="F105" s="263"/>
      <c r="G105" s="263"/>
      <c r="H105" s="263"/>
      <c r="I105" s="263"/>
      <c r="J105" s="263"/>
      <c r="K105" s="263"/>
      <c r="L105" s="263"/>
      <c r="M105" s="263"/>
      <c r="N105" s="263"/>
      <c r="O105" s="263"/>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c r="AL105" s="263"/>
      <c r="AM105" s="263"/>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63"/>
      <c r="CH105" s="263"/>
      <c r="CI105" s="263"/>
      <c r="CJ105" s="263"/>
      <c r="CK105" s="263"/>
      <c r="CL105" s="263"/>
      <c r="CM105" s="263"/>
      <c r="CN105" s="263"/>
      <c r="CO105" s="263"/>
      <c r="CP105" s="263"/>
      <c r="CQ105" s="263"/>
    </row>
    <row r="106" spans="1:95">
      <c r="A106" s="263"/>
      <c r="B106" s="263"/>
      <c r="C106" s="263"/>
      <c r="D106" s="263"/>
      <c r="E106" s="263"/>
      <c r="F106" s="263"/>
      <c r="G106" s="263"/>
      <c r="H106" s="263"/>
      <c r="I106" s="263"/>
      <c r="J106" s="263"/>
      <c r="K106" s="263"/>
      <c r="L106" s="263"/>
      <c r="M106" s="263"/>
      <c r="N106" s="263"/>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c r="AL106" s="263"/>
      <c r="AM106" s="263"/>
      <c r="AN106" s="263"/>
      <c r="AO106" s="263"/>
      <c r="AP106" s="263"/>
      <c r="AQ106" s="263"/>
      <c r="AR106" s="263"/>
      <c r="AS106" s="263"/>
      <c r="AT106" s="263"/>
      <c r="AU106" s="263"/>
      <c r="AV106" s="263"/>
      <c r="AW106" s="263"/>
      <c r="AX106" s="263"/>
      <c r="AY106" s="263"/>
      <c r="AZ106" s="263"/>
      <c r="BA106" s="263"/>
      <c r="BB106" s="263"/>
      <c r="BC106" s="263"/>
      <c r="BD106" s="263"/>
      <c r="BE106" s="263"/>
      <c r="BF106" s="263"/>
      <c r="BG106" s="263"/>
      <c r="BH106" s="263"/>
      <c r="BI106" s="263"/>
      <c r="BJ106" s="263"/>
      <c r="BK106" s="263"/>
      <c r="BL106" s="263"/>
      <c r="BM106" s="263"/>
      <c r="BN106" s="263"/>
      <c r="BO106" s="263"/>
      <c r="BP106" s="263"/>
      <c r="BQ106" s="263"/>
      <c r="BR106" s="263"/>
      <c r="BS106" s="263"/>
      <c r="BT106" s="263"/>
      <c r="BU106" s="263"/>
      <c r="BV106" s="263"/>
      <c r="BW106" s="263"/>
      <c r="BX106" s="263"/>
      <c r="BY106" s="263"/>
      <c r="BZ106" s="263"/>
      <c r="CA106" s="263"/>
      <c r="CB106" s="263"/>
      <c r="CC106" s="263"/>
      <c r="CD106" s="263"/>
      <c r="CE106" s="263"/>
      <c r="CF106" s="263"/>
      <c r="CG106" s="263"/>
      <c r="CH106" s="263"/>
      <c r="CI106" s="263"/>
      <c r="CJ106" s="263"/>
      <c r="CK106" s="263"/>
      <c r="CL106" s="263"/>
      <c r="CM106" s="263"/>
      <c r="CN106" s="263"/>
      <c r="CO106" s="263"/>
      <c r="CP106" s="263"/>
      <c r="CQ106" s="263"/>
    </row>
    <row r="107" spans="1:95">
      <c r="A107" s="263"/>
      <c r="B107" s="263"/>
      <c r="C107" s="263"/>
      <c r="D107" s="263"/>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c r="AL107" s="263"/>
      <c r="AM107" s="263"/>
      <c r="AN107" s="263"/>
      <c r="AO107" s="263"/>
      <c r="AP107" s="263"/>
      <c r="AQ107" s="263"/>
      <c r="AR107" s="263"/>
      <c r="AS107" s="263"/>
      <c r="AT107" s="263"/>
      <c r="AU107" s="263"/>
      <c r="AV107" s="263"/>
      <c r="AW107" s="263"/>
      <c r="AX107" s="263"/>
      <c r="AY107" s="263"/>
      <c r="AZ107" s="263"/>
      <c r="BA107" s="263"/>
      <c r="BB107" s="263"/>
      <c r="BC107" s="263"/>
      <c r="BD107" s="263"/>
      <c r="BE107" s="263"/>
      <c r="BF107" s="263"/>
      <c r="BG107" s="263"/>
      <c r="BH107" s="263"/>
      <c r="BI107" s="263"/>
      <c r="BJ107" s="263"/>
      <c r="BK107" s="263"/>
      <c r="BL107" s="263"/>
      <c r="BM107" s="263"/>
      <c r="BN107" s="263"/>
      <c r="BO107" s="263"/>
      <c r="BP107" s="263"/>
      <c r="BQ107" s="263"/>
      <c r="BR107" s="263"/>
      <c r="BS107" s="263"/>
      <c r="BT107" s="263"/>
      <c r="BU107" s="263"/>
      <c r="BV107" s="263"/>
      <c r="BW107" s="263"/>
      <c r="BX107" s="263"/>
      <c r="BY107" s="263"/>
      <c r="BZ107" s="263"/>
      <c r="CA107" s="263"/>
      <c r="CB107" s="263"/>
      <c r="CC107" s="263"/>
      <c r="CD107" s="263"/>
      <c r="CE107" s="263"/>
      <c r="CF107" s="263"/>
      <c r="CG107" s="263"/>
      <c r="CH107" s="263"/>
      <c r="CI107" s="263"/>
      <c r="CJ107" s="263"/>
      <c r="CK107" s="263"/>
      <c r="CL107" s="263"/>
      <c r="CM107" s="263"/>
      <c r="CN107" s="263"/>
      <c r="CO107" s="263"/>
      <c r="CP107" s="263"/>
      <c r="CQ107" s="263"/>
    </row>
    <row r="108" spans="1:95">
      <c r="A108" s="263"/>
      <c r="B108" s="263"/>
      <c r="C108" s="263"/>
      <c r="D108" s="263"/>
      <c r="E108" s="263"/>
      <c r="F108" s="263"/>
      <c r="G108" s="263"/>
      <c r="H108" s="263"/>
      <c r="I108" s="263"/>
      <c r="J108" s="263"/>
      <c r="K108" s="263"/>
      <c r="L108" s="263"/>
      <c r="M108" s="263"/>
      <c r="N108" s="263"/>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3"/>
      <c r="AP108" s="263"/>
      <c r="AQ108" s="263"/>
      <c r="AR108" s="263"/>
      <c r="AS108" s="263"/>
      <c r="AT108" s="263"/>
      <c r="AU108" s="263"/>
      <c r="AV108" s="263"/>
      <c r="AW108" s="263"/>
      <c r="AX108" s="263"/>
      <c r="AY108" s="263"/>
      <c r="AZ108" s="263"/>
      <c r="BA108" s="263"/>
      <c r="BB108" s="263"/>
      <c r="BC108" s="263"/>
      <c r="BD108" s="263"/>
      <c r="BE108" s="263"/>
      <c r="BF108" s="263"/>
      <c r="BG108" s="263"/>
      <c r="BH108" s="263"/>
      <c r="BI108" s="263"/>
      <c r="BJ108" s="263"/>
      <c r="BK108" s="263"/>
      <c r="BL108" s="263"/>
      <c r="BM108" s="263"/>
      <c r="BN108" s="263"/>
      <c r="BO108" s="263"/>
      <c r="BP108" s="263"/>
      <c r="BQ108" s="263"/>
      <c r="BR108" s="263"/>
      <c r="BS108" s="263"/>
      <c r="BT108" s="263"/>
      <c r="BU108" s="263"/>
      <c r="BV108" s="263"/>
      <c r="BW108" s="263"/>
      <c r="BX108" s="263"/>
      <c r="BY108" s="263"/>
      <c r="BZ108" s="263"/>
      <c r="CA108" s="263"/>
      <c r="CB108" s="263"/>
      <c r="CC108" s="263"/>
      <c r="CD108" s="263"/>
      <c r="CE108" s="263"/>
      <c r="CF108" s="263"/>
      <c r="CG108" s="263"/>
      <c r="CH108" s="263"/>
      <c r="CI108" s="263"/>
      <c r="CJ108" s="263"/>
      <c r="CK108" s="263"/>
      <c r="CL108" s="263"/>
      <c r="CM108" s="263"/>
      <c r="CN108" s="263"/>
      <c r="CO108" s="263"/>
      <c r="CP108" s="263"/>
      <c r="CQ108" s="263"/>
    </row>
    <row r="109" spans="1:95">
      <c r="A109" s="263"/>
      <c r="B109" s="263"/>
      <c r="C109" s="263"/>
      <c r="D109" s="263"/>
      <c r="E109" s="263"/>
      <c r="F109" s="263"/>
      <c r="G109" s="263"/>
      <c r="H109" s="263"/>
      <c r="I109" s="263"/>
      <c r="J109" s="263"/>
      <c r="K109" s="263"/>
      <c r="L109" s="263"/>
      <c r="M109" s="263"/>
      <c r="N109" s="263"/>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3"/>
      <c r="AP109" s="263"/>
      <c r="AQ109" s="263"/>
      <c r="AR109" s="263"/>
      <c r="AS109" s="263"/>
      <c r="AT109" s="263"/>
      <c r="AU109" s="263"/>
      <c r="AV109" s="263"/>
      <c r="AW109" s="263"/>
      <c r="AX109" s="263"/>
      <c r="AY109" s="263"/>
      <c r="AZ109" s="263"/>
      <c r="BA109" s="263"/>
      <c r="BB109" s="263"/>
      <c r="BC109" s="263"/>
      <c r="BD109" s="263"/>
      <c r="BE109" s="263"/>
      <c r="BF109" s="263"/>
      <c r="BG109" s="263"/>
      <c r="BH109" s="263"/>
      <c r="BI109" s="263"/>
      <c r="BJ109" s="263"/>
      <c r="BK109" s="263"/>
      <c r="BL109" s="263"/>
      <c r="BM109" s="263"/>
      <c r="BN109" s="263"/>
      <c r="BO109" s="263"/>
      <c r="BP109" s="263"/>
      <c r="BQ109" s="263"/>
      <c r="BR109" s="263"/>
      <c r="BS109" s="263"/>
      <c r="BT109" s="263"/>
      <c r="BU109" s="263"/>
      <c r="BV109" s="263"/>
      <c r="BW109" s="263"/>
      <c r="BX109" s="263"/>
      <c r="BY109" s="263"/>
      <c r="BZ109" s="263"/>
      <c r="CA109" s="263"/>
      <c r="CB109" s="263"/>
      <c r="CC109" s="263"/>
      <c r="CD109" s="263"/>
      <c r="CE109" s="263"/>
      <c r="CF109" s="263"/>
      <c r="CG109" s="263"/>
      <c r="CH109" s="263"/>
      <c r="CI109" s="263"/>
      <c r="CJ109" s="263"/>
      <c r="CK109" s="263"/>
      <c r="CL109" s="263"/>
      <c r="CM109" s="263"/>
      <c r="CN109" s="263"/>
      <c r="CO109" s="263"/>
      <c r="CP109" s="263"/>
      <c r="CQ109" s="263"/>
    </row>
    <row r="110" spans="1:95">
      <c r="A110" s="263"/>
      <c r="B110" s="263"/>
      <c r="C110" s="263"/>
      <c r="D110" s="263"/>
      <c r="E110" s="263"/>
      <c r="F110" s="263"/>
      <c r="G110" s="263"/>
      <c r="H110" s="263"/>
      <c r="I110" s="263"/>
      <c r="J110" s="263"/>
      <c r="K110" s="263"/>
      <c r="L110" s="263"/>
      <c r="M110" s="263"/>
      <c r="N110" s="263"/>
      <c r="O110" s="263"/>
      <c r="P110" s="263"/>
      <c r="Q110" s="263"/>
      <c r="R110" s="263"/>
      <c r="S110" s="263"/>
      <c r="T110" s="263"/>
      <c r="U110" s="263"/>
      <c r="V110" s="263"/>
      <c r="W110" s="263"/>
      <c r="X110" s="263"/>
      <c r="Y110" s="263"/>
      <c r="Z110" s="263"/>
      <c r="AA110" s="263"/>
      <c r="AB110" s="263"/>
      <c r="AC110" s="263"/>
      <c r="AD110" s="263"/>
      <c r="AE110" s="263"/>
      <c r="AF110" s="263"/>
      <c r="AG110" s="263"/>
      <c r="AH110" s="263"/>
      <c r="AI110" s="263"/>
      <c r="AJ110" s="263"/>
      <c r="AK110" s="263"/>
      <c r="AL110" s="263"/>
      <c r="AM110" s="263"/>
      <c r="AN110" s="263"/>
      <c r="AO110" s="263"/>
      <c r="AP110" s="263"/>
      <c r="AQ110" s="263"/>
      <c r="AR110" s="263"/>
      <c r="AS110" s="263"/>
      <c r="AT110" s="263"/>
      <c r="AU110" s="263"/>
      <c r="AV110" s="263"/>
      <c r="AW110" s="263"/>
      <c r="AX110" s="263"/>
      <c r="AY110" s="263"/>
      <c r="AZ110" s="263"/>
      <c r="BA110" s="263"/>
      <c r="BB110" s="263"/>
      <c r="BC110" s="263"/>
      <c r="BD110" s="263"/>
      <c r="BE110" s="263"/>
      <c r="BF110" s="263"/>
      <c r="BG110" s="263"/>
      <c r="BH110" s="263"/>
      <c r="BI110" s="263"/>
      <c r="BJ110" s="263"/>
      <c r="BK110" s="263"/>
      <c r="BL110" s="263"/>
      <c r="BM110" s="263"/>
      <c r="BN110" s="263"/>
      <c r="BO110" s="263"/>
      <c r="BP110" s="263"/>
      <c r="BQ110" s="263"/>
      <c r="BR110" s="263"/>
      <c r="BS110" s="263"/>
      <c r="BT110" s="263"/>
      <c r="BU110" s="263"/>
      <c r="BV110" s="263"/>
      <c r="BW110" s="263"/>
      <c r="BX110" s="263"/>
      <c r="BY110" s="263"/>
      <c r="BZ110" s="263"/>
      <c r="CA110" s="263"/>
      <c r="CB110" s="263"/>
      <c r="CC110" s="263"/>
      <c r="CD110" s="263"/>
      <c r="CE110" s="263"/>
      <c r="CF110" s="263"/>
      <c r="CG110" s="263"/>
      <c r="CH110" s="263"/>
      <c r="CI110" s="263"/>
      <c r="CJ110" s="263"/>
      <c r="CK110" s="263"/>
      <c r="CL110" s="263"/>
      <c r="CM110" s="263"/>
      <c r="CN110" s="263"/>
      <c r="CO110" s="263"/>
      <c r="CP110" s="263"/>
      <c r="CQ110" s="263"/>
    </row>
  </sheetData>
  <sheetProtection password="CEEF" sheet="1" objects="1" scenarios="1" selectLockedCells="1"/>
  <mergeCells count="178">
    <mergeCell ref="V12:AL12"/>
    <mergeCell ref="O18:S20"/>
    <mergeCell ref="B2:BZ2"/>
    <mergeCell ref="B4:BZ4"/>
    <mergeCell ref="B6:BZ6"/>
    <mergeCell ref="B8:T9"/>
    <mergeCell ref="U8:AN9"/>
    <mergeCell ref="AO8:BH9"/>
    <mergeCell ref="BI8:BZ9"/>
    <mergeCell ref="C10:L10"/>
    <mergeCell ref="M10:T15"/>
    <mergeCell ref="V10:AK10"/>
    <mergeCell ref="AQ10:BB11"/>
    <mergeCell ref="BJ10:BX11"/>
    <mergeCell ref="C11:L11"/>
    <mergeCell ref="V11:AK11"/>
    <mergeCell ref="C12:L12"/>
    <mergeCell ref="AQ12:BB13"/>
    <mergeCell ref="BJ12:BX12"/>
    <mergeCell ref="C13:L13"/>
    <mergeCell ref="V13:AK14"/>
    <mergeCell ref="BJ13:BX13"/>
    <mergeCell ref="C14:L14"/>
    <mergeCell ref="AQ14:BB16"/>
    <mergeCell ref="BJ14:BM14"/>
    <mergeCell ref="BN14:BX14"/>
    <mergeCell ref="V15:AL16"/>
    <mergeCell ref="BO15:BW16"/>
    <mergeCell ref="AU21:BA21"/>
    <mergeCell ref="B24:X25"/>
    <mergeCell ref="Z24:BZ24"/>
    <mergeCell ref="Z25:AU30"/>
    <mergeCell ref="BI25:BZ29"/>
    <mergeCell ref="B27:X30"/>
    <mergeCell ref="AZ29:BG29"/>
    <mergeCell ref="D16:R16"/>
    <mergeCell ref="AQ17:AT19"/>
    <mergeCell ref="C18:L20"/>
    <mergeCell ref="V18:AK18"/>
    <mergeCell ref="AU18:BB18"/>
    <mergeCell ref="V20:Y20"/>
    <mergeCell ref="Z20:AK20"/>
    <mergeCell ref="AQ20:BB20"/>
    <mergeCell ref="Z36:BD36"/>
    <mergeCell ref="BI36:BX37"/>
    <mergeCell ref="B37:T37"/>
    <mergeCell ref="U37:V37"/>
    <mergeCell ref="AD37:BD37"/>
    <mergeCell ref="Z38:BD38"/>
    <mergeCell ref="Z31:BH32"/>
    <mergeCell ref="BI31:BX31"/>
    <mergeCell ref="B32:T32"/>
    <mergeCell ref="U32:V32"/>
    <mergeCell ref="Z33:BH33"/>
    <mergeCell ref="BI33:BX34"/>
    <mergeCell ref="B34:T35"/>
    <mergeCell ref="U34:V34"/>
    <mergeCell ref="Z35:BD35"/>
    <mergeCell ref="Z42:BE42"/>
    <mergeCell ref="B43:T43"/>
    <mergeCell ref="U43:V43"/>
    <mergeCell ref="BI43:BX43"/>
    <mergeCell ref="Z44:AI44"/>
    <mergeCell ref="AK44:BD44"/>
    <mergeCell ref="B39:T39"/>
    <mergeCell ref="U39:V39"/>
    <mergeCell ref="BI39:BX39"/>
    <mergeCell ref="Z40:BD40"/>
    <mergeCell ref="B41:T41"/>
    <mergeCell ref="U41:V41"/>
    <mergeCell ref="BI41:BX41"/>
    <mergeCell ref="BI45:BL45"/>
    <mergeCell ref="BN45:BW45"/>
    <mergeCell ref="AH46:BA46"/>
    <mergeCell ref="B49:BZ49"/>
    <mergeCell ref="B51:P53"/>
    <mergeCell ref="Q51:AK51"/>
    <mergeCell ref="AL51:BA51"/>
    <mergeCell ref="BB51:BM52"/>
    <mergeCell ref="BN51:BZ52"/>
    <mergeCell ref="R52:AH52"/>
    <mergeCell ref="AM52:AX52"/>
    <mergeCell ref="AY52:BA60"/>
    <mergeCell ref="R53:AH53"/>
    <mergeCell ref="AM53:AX53"/>
    <mergeCell ref="BC53:BJ53"/>
    <mergeCell ref="BP53:BT53"/>
    <mergeCell ref="R56:AH57"/>
    <mergeCell ref="BC57:BL58"/>
    <mergeCell ref="BO57:BX58"/>
    <mergeCell ref="BU53:BZ54"/>
    <mergeCell ref="R54:AH54"/>
    <mergeCell ref="AM54:AX54"/>
    <mergeCell ref="BC54:BJ54"/>
    <mergeCell ref="BP54:BT54"/>
    <mergeCell ref="F55:G56"/>
    <mergeCell ref="K55:N56"/>
    <mergeCell ref="R55:AH55"/>
    <mergeCell ref="AM55:AX55"/>
    <mergeCell ref="BC55:BJ56"/>
    <mergeCell ref="B62:AC63"/>
    <mergeCell ref="AD62:BA64"/>
    <mergeCell ref="BC62:BY62"/>
    <mergeCell ref="D64:X64"/>
    <mergeCell ref="BB64:BZ65"/>
    <mergeCell ref="D65:X65"/>
    <mergeCell ref="AE65:AV65"/>
    <mergeCell ref="D58:M59"/>
    <mergeCell ref="R58:V59"/>
    <mergeCell ref="AM58:AQ59"/>
    <mergeCell ref="W59:AH59"/>
    <mergeCell ref="AR59:AX59"/>
    <mergeCell ref="BC59:BM60"/>
    <mergeCell ref="D68:X68"/>
    <mergeCell ref="AE68:AV68"/>
    <mergeCell ref="BD68:BW68"/>
    <mergeCell ref="D69:X69"/>
    <mergeCell ref="AE69:AV69"/>
    <mergeCell ref="BD69:BW69"/>
    <mergeCell ref="D66:X66"/>
    <mergeCell ref="AE66:AV66"/>
    <mergeCell ref="BD66:BW66"/>
    <mergeCell ref="D67:X67"/>
    <mergeCell ref="AE67:AV67"/>
    <mergeCell ref="BD67:BW67"/>
    <mergeCell ref="D72:X72"/>
    <mergeCell ref="AE72:AI72"/>
    <mergeCell ref="AJ72:AV72"/>
    <mergeCell ref="BI72:BU72"/>
    <mergeCell ref="B75:BZ75"/>
    <mergeCell ref="B78:AT78"/>
    <mergeCell ref="BV78:BZ78"/>
    <mergeCell ref="D70:X70"/>
    <mergeCell ref="AE70:AV70"/>
    <mergeCell ref="BD70:BW70"/>
    <mergeCell ref="D71:G71"/>
    <mergeCell ref="H71:W71"/>
    <mergeCell ref="AE71:AV71"/>
    <mergeCell ref="BD71:BW71"/>
    <mergeCell ref="BE78:BM78"/>
    <mergeCell ref="C83:U83"/>
    <mergeCell ref="Y83:AM83"/>
    <mergeCell ref="AR83:BG83"/>
    <mergeCell ref="BK83:BX83"/>
    <mergeCell ref="C84:U84"/>
    <mergeCell ref="Y84:AM84"/>
    <mergeCell ref="AR84:BG84"/>
    <mergeCell ref="BK84:BX84"/>
    <mergeCell ref="B80:W81"/>
    <mergeCell ref="X80:AP81"/>
    <mergeCell ref="AQ80:BI81"/>
    <mergeCell ref="BJ80:BZ81"/>
    <mergeCell ref="C82:U82"/>
    <mergeCell ref="Y82:AM82"/>
    <mergeCell ref="AR82:BG82"/>
    <mergeCell ref="BJ82:BX82"/>
    <mergeCell ref="C85:U85"/>
    <mergeCell ref="Y85:AM86"/>
    <mergeCell ref="AR85:BG86"/>
    <mergeCell ref="BK85:BX86"/>
    <mergeCell ref="C86:U86"/>
    <mergeCell ref="C87:U87"/>
    <mergeCell ref="Y87:AM88"/>
    <mergeCell ref="AR87:BG88"/>
    <mergeCell ref="BK87:BN88"/>
    <mergeCell ref="BO87:BW87"/>
    <mergeCell ref="C90:U90"/>
    <mergeCell ref="AW90:BE91"/>
    <mergeCell ref="C91:F91"/>
    <mergeCell ref="G91:U91"/>
    <mergeCell ref="AG91:AO91"/>
    <mergeCell ref="BQ91:BY91"/>
    <mergeCell ref="C88:U88"/>
    <mergeCell ref="BO88:BW89"/>
    <mergeCell ref="C89:U89"/>
    <mergeCell ref="Y89:AB89"/>
    <mergeCell ref="AC89:AM89"/>
    <mergeCell ref="AU89:BF89"/>
  </mergeCells>
  <printOptions horizontalCentered="1" verticalCentered="1"/>
  <pageMargins left="0" right="0" top="0" bottom="1.1811023622047245" header="0" footer="0"/>
  <pageSetup paperSize="5" scale="82" orientation="portrait" horizontalDpi="1200" verticalDpi="1200" r:id="rId1"/>
  <drawing r:id="rId2"/>
  <legacyDrawing r:id="rId3"/>
</worksheet>
</file>

<file path=xl/worksheets/sheet14.xml><?xml version="1.0" encoding="utf-8"?>
<worksheet xmlns="http://schemas.openxmlformats.org/spreadsheetml/2006/main" xmlns:r="http://schemas.openxmlformats.org/officeDocument/2006/relationships">
  <dimension ref="A1:S67"/>
  <sheetViews>
    <sheetView workbookViewId="0">
      <selection activeCell="F18" sqref="F18:R18"/>
    </sheetView>
  </sheetViews>
  <sheetFormatPr baseColWidth="10" defaultRowHeight="12.75"/>
  <cols>
    <col min="1" max="1" width="1.140625" style="709" customWidth="1"/>
    <col min="2" max="2" width="14.85546875" style="709" customWidth="1"/>
    <col min="3" max="3" width="34.140625" style="12" customWidth="1"/>
    <col min="4" max="4" width="23.5703125" style="709" customWidth="1"/>
    <col min="5" max="5" width="22.5703125" style="41" customWidth="1"/>
    <col min="6" max="18" width="1.85546875" style="709" customWidth="1"/>
    <col min="19" max="19" width="1.140625" style="709" customWidth="1"/>
    <col min="20" max="16384" width="11.42578125" style="709"/>
  </cols>
  <sheetData>
    <row r="1" spans="1:19" ht="15" customHeight="1">
      <c r="A1" s="736"/>
      <c r="B1" s="737"/>
      <c r="C1" s="737"/>
      <c r="D1" s="737"/>
      <c r="E1" s="737"/>
      <c r="F1" s="737"/>
      <c r="G1" s="737"/>
      <c r="H1" s="737"/>
      <c r="I1" s="737"/>
      <c r="J1" s="737"/>
      <c r="K1" s="737"/>
      <c r="L1" s="737"/>
      <c r="M1" s="737"/>
      <c r="N1" s="737"/>
      <c r="O1" s="737"/>
      <c r="P1" s="737"/>
      <c r="Q1" s="737"/>
      <c r="R1" s="737"/>
      <c r="S1" s="738"/>
    </row>
    <row r="2" spans="1:19" ht="16.5" customHeight="1">
      <c r="A2" s="739"/>
      <c r="B2" s="740"/>
      <c r="C2" s="740"/>
      <c r="D2" s="740"/>
      <c r="E2" s="740"/>
      <c r="F2" s="741"/>
      <c r="G2" s="742" t="s">
        <v>4</v>
      </c>
      <c r="H2" s="743"/>
      <c r="I2" s="744"/>
      <c r="J2" s="744"/>
      <c r="K2" s="745"/>
      <c r="L2" s="745"/>
      <c r="M2" s="745"/>
      <c r="N2" s="745"/>
      <c r="O2" s="746"/>
      <c r="P2" s="746"/>
      <c r="Q2" s="746"/>
      <c r="R2" s="747"/>
      <c r="S2" s="748"/>
    </row>
    <row r="3" spans="1:19" ht="16.5" customHeight="1">
      <c r="A3" s="739"/>
      <c r="B3" s="740"/>
      <c r="C3" s="740"/>
      <c r="D3" s="740"/>
      <c r="E3" s="740"/>
      <c r="F3" s="741"/>
      <c r="G3" s="741"/>
      <c r="H3" s="741"/>
      <c r="I3" s="741"/>
      <c r="J3" s="741"/>
      <c r="K3" s="741"/>
      <c r="L3" s="740"/>
      <c r="M3" s="737"/>
      <c r="N3" s="742" t="s">
        <v>3</v>
      </c>
      <c r="O3" s="749"/>
      <c r="P3" s="746"/>
      <c r="Q3" s="746"/>
      <c r="R3" s="747"/>
      <c r="S3" s="748"/>
    </row>
    <row r="4" spans="1:19" ht="16.5" customHeight="1">
      <c r="A4" s="739"/>
      <c r="B4" s="740"/>
      <c r="C4" s="740"/>
      <c r="D4" s="740"/>
      <c r="E4" s="740"/>
      <c r="F4" s="1746" t="s">
        <v>1</v>
      </c>
      <c r="G4" s="1746"/>
      <c r="H4" s="1746"/>
      <c r="I4" s="1746"/>
      <c r="J4" s="1746"/>
      <c r="K4" s="1746"/>
      <c r="L4" s="1746"/>
      <c r="M4" s="1746"/>
      <c r="N4" s="1746"/>
      <c r="O4" s="1746"/>
      <c r="P4" s="1746"/>
      <c r="Q4" s="1747"/>
      <c r="R4" s="750"/>
      <c r="S4" s="748"/>
    </row>
    <row r="5" spans="1:19" ht="23.25" customHeight="1">
      <c r="A5" s="739"/>
      <c r="B5" s="1748" t="s">
        <v>609</v>
      </c>
      <c r="C5" s="1748"/>
      <c r="D5" s="1748"/>
      <c r="E5" s="1748"/>
      <c r="F5" s="1748"/>
      <c r="G5" s="1748"/>
      <c r="H5" s="1748"/>
      <c r="I5" s="1748"/>
      <c r="J5" s="1748"/>
      <c r="K5" s="1748"/>
      <c r="L5" s="1748"/>
      <c r="M5" s="1748"/>
      <c r="N5" s="1748"/>
      <c r="O5" s="1748"/>
      <c r="P5" s="1748"/>
      <c r="Q5" s="1748"/>
      <c r="R5" s="1748"/>
      <c r="S5" s="748"/>
    </row>
    <row r="6" spans="1:19" ht="23.25" customHeight="1">
      <c r="A6" s="739"/>
      <c r="B6" s="1749" t="s">
        <v>610</v>
      </c>
      <c r="C6" s="1748"/>
      <c r="D6" s="1748"/>
      <c r="E6" s="1748"/>
      <c r="F6" s="1748"/>
      <c r="G6" s="1748"/>
      <c r="H6" s="1748"/>
      <c r="I6" s="1748"/>
      <c r="J6" s="1748"/>
      <c r="K6" s="1748"/>
      <c r="L6" s="1748"/>
      <c r="M6" s="1748"/>
      <c r="N6" s="1748"/>
      <c r="O6" s="1748"/>
      <c r="P6" s="1748"/>
      <c r="Q6" s="1748"/>
      <c r="R6" s="1748"/>
      <c r="S6" s="748"/>
    </row>
    <row r="7" spans="1:19" ht="16.5" customHeight="1">
      <c r="A7" s="739"/>
      <c r="B7" s="1750">
        <v>2012</v>
      </c>
      <c r="C7" s="1750"/>
      <c r="D7" s="1750"/>
      <c r="E7" s="1750"/>
      <c r="F7" s="1750"/>
      <c r="G7" s="1750"/>
      <c r="H7" s="1750"/>
      <c r="I7" s="1750"/>
      <c r="J7" s="1750"/>
      <c r="K7" s="1750"/>
      <c r="L7" s="1750"/>
      <c r="M7" s="1750"/>
      <c r="N7" s="1750"/>
      <c r="O7" s="1750"/>
      <c r="P7" s="1750"/>
      <c r="Q7" s="1750"/>
      <c r="R7" s="1750"/>
      <c r="S7" s="748"/>
    </row>
    <row r="8" spans="1:19" s="12" customFormat="1" ht="7.5" customHeight="1">
      <c r="A8" s="739"/>
      <c r="B8" s="751"/>
      <c r="C8" s="751"/>
      <c r="D8" s="751"/>
      <c r="E8" s="751"/>
      <c r="F8" s="751"/>
      <c r="G8" s="751"/>
      <c r="H8" s="751"/>
      <c r="I8" s="751"/>
      <c r="J8" s="751"/>
      <c r="K8" s="751"/>
      <c r="L8" s="751"/>
      <c r="M8" s="751"/>
      <c r="N8" s="751"/>
      <c r="O8" s="751"/>
      <c r="P8" s="751"/>
      <c r="Q8" s="751"/>
      <c r="R8" s="751"/>
      <c r="S8" s="748"/>
    </row>
    <row r="9" spans="1:19" ht="18" customHeight="1">
      <c r="A9" s="739"/>
      <c r="B9" s="752" t="s">
        <v>26</v>
      </c>
      <c r="C9" s="1751">
        <f>+Pág.1!G19</f>
        <v>0</v>
      </c>
      <c r="D9" s="1752"/>
      <c r="E9" s="1752"/>
      <c r="F9" s="1752"/>
      <c r="G9" s="1752"/>
      <c r="H9" s="1752"/>
      <c r="I9" s="1752"/>
      <c r="J9" s="1752"/>
      <c r="K9" s="1752"/>
      <c r="L9" s="1752"/>
      <c r="M9" s="1752"/>
      <c r="N9" s="1752"/>
      <c r="O9" s="1752"/>
      <c r="P9" s="1752"/>
      <c r="Q9" s="1752"/>
      <c r="R9" s="1753"/>
      <c r="S9" s="748"/>
    </row>
    <row r="10" spans="1:19" ht="7.5" customHeight="1">
      <c r="A10" s="739"/>
      <c r="B10" s="740"/>
      <c r="C10" s="740"/>
      <c r="D10" s="740"/>
      <c r="E10" s="740"/>
      <c r="F10" s="740"/>
      <c r="G10" s="740"/>
      <c r="H10" s="740"/>
      <c r="I10" s="740"/>
      <c r="J10" s="740"/>
      <c r="K10" s="740"/>
      <c r="L10" s="740"/>
      <c r="M10" s="740"/>
      <c r="N10" s="740"/>
      <c r="O10" s="740"/>
      <c r="P10" s="740"/>
      <c r="Q10" s="740"/>
      <c r="R10" s="740"/>
      <c r="S10" s="748"/>
    </row>
    <row r="11" spans="1:19" s="21" customFormat="1" ht="50.25" customHeight="1">
      <c r="A11" s="753"/>
      <c r="B11" s="1743" t="s">
        <v>611</v>
      </c>
      <c r="C11" s="1744"/>
      <c r="D11" s="1745"/>
      <c r="E11" s="754" t="s">
        <v>612</v>
      </c>
      <c r="F11" s="1743" t="s">
        <v>165</v>
      </c>
      <c r="G11" s="1744"/>
      <c r="H11" s="1744"/>
      <c r="I11" s="1744"/>
      <c r="J11" s="1744"/>
      <c r="K11" s="1744"/>
      <c r="L11" s="1744"/>
      <c r="M11" s="1744"/>
      <c r="N11" s="1744"/>
      <c r="O11" s="1744"/>
      <c r="P11" s="1744"/>
      <c r="Q11" s="1744"/>
      <c r="R11" s="1745"/>
      <c r="S11" s="755"/>
    </row>
    <row r="12" spans="1:19" s="17" customFormat="1" ht="7.5" customHeight="1">
      <c r="A12" s="739"/>
      <c r="B12" s="740"/>
      <c r="C12" s="740"/>
      <c r="D12" s="740"/>
      <c r="E12" s="740"/>
      <c r="F12" s="756"/>
      <c r="G12" s="756"/>
      <c r="H12" s="756"/>
      <c r="I12" s="756"/>
      <c r="J12" s="756"/>
      <c r="K12" s="757"/>
      <c r="L12" s="757"/>
      <c r="M12" s="757"/>
      <c r="N12" s="757"/>
      <c r="O12" s="757"/>
      <c r="P12" s="757"/>
      <c r="Q12" s="757"/>
      <c r="R12" s="757"/>
      <c r="S12" s="748"/>
    </row>
    <row r="13" spans="1:19" s="21" customFormat="1" ht="24" customHeight="1">
      <c r="A13" s="753"/>
      <c r="B13" s="1707" t="s">
        <v>27</v>
      </c>
      <c r="C13" s="1708"/>
      <c r="D13" s="1709"/>
      <c r="E13" s="758" t="s">
        <v>28</v>
      </c>
      <c r="F13" s="1714">
        <f>SUM(F14:R18)</f>
        <v>0</v>
      </c>
      <c r="G13" s="1715"/>
      <c r="H13" s="1715"/>
      <c r="I13" s="1715"/>
      <c r="J13" s="1715"/>
      <c r="K13" s="1716"/>
      <c r="L13" s="1716"/>
      <c r="M13" s="1716"/>
      <c r="N13" s="1716"/>
      <c r="O13" s="1716"/>
      <c r="P13" s="1716"/>
      <c r="Q13" s="1716"/>
      <c r="R13" s="1717"/>
      <c r="S13" s="755"/>
    </row>
    <row r="14" spans="1:19" s="21" customFormat="1" ht="24" customHeight="1">
      <c r="A14" s="753"/>
      <c r="B14" s="1725" t="s">
        <v>613</v>
      </c>
      <c r="C14" s="1726"/>
      <c r="D14" s="1727"/>
      <c r="E14" s="759" t="s">
        <v>614</v>
      </c>
      <c r="F14" s="1728">
        <f>+Pág.7!P37</f>
        <v>0</v>
      </c>
      <c r="G14" s="1730"/>
      <c r="H14" s="1730"/>
      <c r="I14" s="1730"/>
      <c r="J14" s="1730"/>
      <c r="K14" s="1730"/>
      <c r="L14" s="1730"/>
      <c r="M14" s="1730"/>
      <c r="N14" s="1730"/>
      <c r="O14" s="1730"/>
      <c r="P14" s="1730"/>
      <c r="Q14" s="1730"/>
      <c r="R14" s="1731"/>
      <c r="S14" s="755"/>
    </row>
    <row r="15" spans="1:19" s="21" customFormat="1" ht="24" customHeight="1">
      <c r="A15" s="753"/>
      <c r="B15" s="1732" t="s">
        <v>615</v>
      </c>
      <c r="C15" s="1733"/>
      <c r="D15" s="1734"/>
      <c r="E15" s="760" t="s">
        <v>616</v>
      </c>
      <c r="F15" s="1735">
        <f>+Pág.3!S25</f>
        <v>0</v>
      </c>
      <c r="G15" s="1739"/>
      <c r="H15" s="1739"/>
      <c r="I15" s="1739"/>
      <c r="J15" s="1739"/>
      <c r="K15" s="1736"/>
      <c r="L15" s="1736"/>
      <c r="M15" s="1736"/>
      <c r="N15" s="1736"/>
      <c r="O15" s="1736"/>
      <c r="P15" s="1736"/>
      <c r="Q15" s="1736"/>
      <c r="R15" s="1737"/>
      <c r="S15" s="755"/>
    </row>
    <row r="16" spans="1:19" s="21" customFormat="1" ht="24" customHeight="1">
      <c r="A16" s="753"/>
      <c r="B16" s="1732" t="s">
        <v>617</v>
      </c>
      <c r="C16" s="1733"/>
      <c r="D16" s="1734"/>
      <c r="E16" s="760" t="s">
        <v>618</v>
      </c>
      <c r="F16" s="1735">
        <f>+Pág.3!S40</f>
        <v>0</v>
      </c>
      <c r="G16" s="1739"/>
      <c r="H16" s="1739"/>
      <c r="I16" s="1739"/>
      <c r="J16" s="1739"/>
      <c r="K16" s="1736"/>
      <c r="L16" s="1736"/>
      <c r="M16" s="1736"/>
      <c r="N16" s="1736"/>
      <c r="O16" s="1736"/>
      <c r="P16" s="1736"/>
      <c r="Q16" s="1736"/>
      <c r="R16" s="1737"/>
      <c r="S16" s="755"/>
    </row>
    <row r="17" spans="1:19" s="21" customFormat="1" ht="24" customHeight="1">
      <c r="A17" s="753"/>
      <c r="B17" s="1732" t="s">
        <v>619</v>
      </c>
      <c r="C17" s="1733"/>
      <c r="D17" s="1734"/>
      <c r="E17" s="760" t="s">
        <v>620</v>
      </c>
      <c r="F17" s="1735">
        <f>+Pág.7!J36-Pág.7!H36</f>
        <v>0</v>
      </c>
      <c r="G17" s="1739"/>
      <c r="H17" s="1739"/>
      <c r="I17" s="1739"/>
      <c r="J17" s="1739"/>
      <c r="K17" s="1736"/>
      <c r="L17" s="1736"/>
      <c r="M17" s="1736"/>
      <c r="N17" s="1736"/>
      <c r="O17" s="1736"/>
      <c r="P17" s="1736"/>
      <c r="Q17" s="1736"/>
      <c r="R17" s="1737"/>
      <c r="S17" s="755"/>
    </row>
    <row r="18" spans="1:19" s="21" customFormat="1" ht="24" customHeight="1">
      <c r="A18" s="753"/>
      <c r="B18" s="1718" t="s">
        <v>621</v>
      </c>
      <c r="C18" s="1719"/>
      <c r="D18" s="1720"/>
      <c r="E18" s="761" t="s">
        <v>622</v>
      </c>
      <c r="F18" s="1721">
        <f>+Pág.4!M17</f>
        <v>0</v>
      </c>
      <c r="G18" s="1722"/>
      <c r="H18" s="1722"/>
      <c r="I18" s="1722"/>
      <c r="J18" s="1722"/>
      <c r="K18" s="1723"/>
      <c r="L18" s="1723"/>
      <c r="M18" s="1723"/>
      <c r="N18" s="1723"/>
      <c r="O18" s="1723"/>
      <c r="P18" s="1723"/>
      <c r="Q18" s="1723"/>
      <c r="R18" s="1724"/>
      <c r="S18" s="755"/>
    </row>
    <row r="19" spans="1:19" s="24" customFormat="1" ht="7.5" customHeight="1">
      <c r="A19" s="753"/>
      <c r="B19" s="1741"/>
      <c r="C19" s="1742"/>
      <c r="D19" s="762"/>
      <c r="E19" s="763"/>
      <c r="F19" s="764"/>
      <c r="G19" s="764"/>
      <c r="H19" s="764"/>
      <c r="I19" s="764"/>
      <c r="J19" s="764"/>
      <c r="K19" s="764"/>
      <c r="L19" s="765"/>
      <c r="M19" s="765"/>
      <c r="N19" s="765"/>
      <c r="O19" s="765"/>
      <c r="P19" s="765"/>
      <c r="Q19" s="765"/>
      <c r="R19" s="765"/>
      <c r="S19" s="755"/>
    </row>
    <row r="20" spans="1:19" s="21" customFormat="1" ht="24" customHeight="1">
      <c r="A20" s="753"/>
      <c r="B20" s="1707" t="s">
        <v>37</v>
      </c>
      <c r="C20" s="1708"/>
      <c r="D20" s="1709"/>
      <c r="E20" s="758" t="s">
        <v>28</v>
      </c>
      <c r="F20" s="1714">
        <v>0</v>
      </c>
      <c r="G20" s="1715"/>
      <c r="H20" s="1715"/>
      <c r="I20" s="1715"/>
      <c r="J20" s="1715"/>
      <c r="K20" s="1716"/>
      <c r="L20" s="1716"/>
      <c r="M20" s="1716"/>
      <c r="N20" s="1716"/>
      <c r="O20" s="1716"/>
      <c r="P20" s="1716"/>
      <c r="Q20" s="1716"/>
      <c r="R20" s="1717"/>
      <c r="S20" s="755"/>
    </row>
    <row r="21" spans="1:19" s="21" customFormat="1" ht="24" customHeight="1">
      <c r="A21" s="753"/>
      <c r="B21" s="1725" t="s">
        <v>623</v>
      </c>
      <c r="C21" s="1726"/>
      <c r="D21" s="1727"/>
      <c r="E21" s="759" t="s">
        <v>624</v>
      </c>
      <c r="F21" s="1728">
        <f>+Pág.2!O16</f>
        <v>0</v>
      </c>
      <c r="G21" s="1729"/>
      <c r="H21" s="1729"/>
      <c r="I21" s="1729"/>
      <c r="J21" s="1729"/>
      <c r="K21" s="1730"/>
      <c r="L21" s="1730"/>
      <c r="M21" s="1730"/>
      <c r="N21" s="1730"/>
      <c r="O21" s="1730"/>
      <c r="P21" s="1730"/>
      <c r="Q21" s="1730"/>
      <c r="R21" s="1731"/>
      <c r="S21" s="755"/>
    </row>
    <row r="22" spans="1:19" s="21" customFormat="1" ht="24" customHeight="1">
      <c r="A22" s="753"/>
      <c r="B22" s="1732" t="s">
        <v>625</v>
      </c>
      <c r="C22" s="1733"/>
      <c r="D22" s="1734"/>
      <c r="E22" s="760" t="s">
        <v>626</v>
      </c>
      <c r="F22" s="1735">
        <f>+Pág.2!O47</f>
        <v>0</v>
      </c>
      <c r="G22" s="1739"/>
      <c r="H22" s="1739"/>
      <c r="I22" s="1739"/>
      <c r="J22" s="1739"/>
      <c r="K22" s="1736"/>
      <c r="L22" s="1736"/>
      <c r="M22" s="1736"/>
      <c r="N22" s="1736"/>
      <c r="O22" s="1736"/>
      <c r="P22" s="1736"/>
      <c r="Q22" s="1736"/>
      <c r="R22" s="1737"/>
      <c r="S22" s="755"/>
    </row>
    <row r="23" spans="1:19" s="21" customFormat="1" ht="24" customHeight="1">
      <c r="A23" s="753"/>
      <c r="B23" s="1732" t="s">
        <v>627</v>
      </c>
      <c r="C23" s="1738"/>
      <c r="D23" s="1734"/>
      <c r="E23" s="760" t="s">
        <v>628</v>
      </c>
      <c r="F23" s="1735">
        <f>+Pág.5!P38</f>
        <v>0</v>
      </c>
      <c r="G23" s="1739"/>
      <c r="H23" s="1739"/>
      <c r="I23" s="1739"/>
      <c r="J23" s="1739"/>
      <c r="K23" s="1736"/>
      <c r="L23" s="1736"/>
      <c r="M23" s="1736"/>
      <c r="N23" s="1736"/>
      <c r="O23" s="1736"/>
      <c r="P23" s="1736"/>
      <c r="Q23" s="1736"/>
      <c r="R23" s="1737"/>
      <c r="S23" s="755"/>
    </row>
    <row r="24" spans="1:19" s="21" customFormat="1" ht="24" customHeight="1">
      <c r="A24" s="753"/>
      <c r="B24" s="1718" t="s">
        <v>629</v>
      </c>
      <c r="C24" s="1740"/>
      <c r="D24" s="1720"/>
      <c r="E24" s="761" t="s">
        <v>630</v>
      </c>
      <c r="F24" s="1721">
        <f>+Pág.6!O38</f>
        <v>0</v>
      </c>
      <c r="G24" s="1722"/>
      <c r="H24" s="1722"/>
      <c r="I24" s="1722"/>
      <c r="J24" s="1722"/>
      <c r="K24" s="1723"/>
      <c r="L24" s="1723"/>
      <c r="M24" s="1723"/>
      <c r="N24" s="1723"/>
      <c r="O24" s="1723"/>
      <c r="P24" s="1723"/>
      <c r="Q24" s="1723"/>
      <c r="R24" s="1724"/>
      <c r="S24" s="755"/>
    </row>
    <row r="25" spans="1:19" s="24" customFormat="1" ht="6" customHeight="1">
      <c r="A25" s="753"/>
      <c r="B25" s="766"/>
      <c r="C25" s="766"/>
      <c r="D25" s="762"/>
      <c r="E25" s="767"/>
      <c r="F25" s="768"/>
      <c r="G25" s="768"/>
      <c r="H25" s="768"/>
      <c r="I25" s="768"/>
      <c r="J25" s="768"/>
      <c r="K25" s="768"/>
      <c r="L25" s="769"/>
      <c r="M25" s="769"/>
      <c r="N25" s="769"/>
      <c r="O25" s="769"/>
      <c r="P25" s="769"/>
      <c r="Q25" s="769"/>
      <c r="R25" s="769"/>
      <c r="S25" s="755"/>
    </row>
    <row r="26" spans="1:19" s="21" customFormat="1" ht="24" customHeight="1">
      <c r="A26" s="753"/>
      <c r="B26" s="1707" t="s">
        <v>631</v>
      </c>
      <c r="C26" s="1708"/>
      <c r="D26" s="1709"/>
      <c r="E26" s="758" t="s">
        <v>45</v>
      </c>
      <c r="F26" s="1714">
        <f>+F13-F20</f>
        <v>0</v>
      </c>
      <c r="G26" s="1715"/>
      <c r="H26" s="1715"/>
      <c r="I26" s="1715"/>
      <c r="J26" s="1715"/>
      <c r="K26" s="1716"/>
      <c r="L26" s="1716"/>
      <c r="M26" s="1716"/>
      <c r="N26" s="1716"/>
      <c r="O26" s="1716"/>
      <c r="P26" s="1716"/>
      <c r="Q26" s="1716"/>
      <c r="R26" s="1717"/>
      <c r="S26" s="755"/>
    </row>
    <row r="27" spans="1:19" s="29" customFormat="1" ht="7.5" customHeight="1">
      <c r="A27" s="753"/>
      <c r="B27" s="766"/>
      <c r="C27" s="766"/>
      <c r="D27" s="770"/>
      <c r="E27" s="771"/>
      <c r="F27" s="768"/>
      <c r="G27" s="768"/>
      <c r="H27" s="768"/>
      <c r="I27" s="768"/>
      <c r="J27" s="768"/>
      <c r="K27" s="768"/>
      <c r="L27" s="769"/>
      <c r="M27" s="769"/>
      <c r="N27" s="769"/>
      <c r="O27" s="769"/>
      <c r="P27" s="769"/>
      <c r="Q27" s="769"/>
      <c r="R27" s="769"/>
      <c r="S27" s="755"/>
    </row>
    <row r="28" spans="1:19" s="21" customFormat="1" ht="24" customHeight="1">
      <c r="A28" s="753"/>
      <c r="B28" s="1707" t="s">
        <v>46</v>
      </c>
      <c r="C28" s="1708"/>
      <c r="D28" s="1709"/>
      <c r="E28" s="758" t="s">
        <v>28</v>
      </c>
      <c r="F28" s="1714">
        <f>SUM(F29:R31)</f>
        <v>0</v>
      </c>
      <c r="G28" s="1715"/>
      <c r="H28" s="1715"/>
      <c r="I28" s="1715"/>
      <c r="J28" s="1715"/>
      <c r="K28" s="1716"/>
      <c r="L28" s="1716"/>
      <c r="M28" s="1716"/>
      <c r="N28" s="1716"/>
      <c r="O28" s="1716"/>
      <c r="P28" s="1716"/>
      <c r="Q28" s="1716"/>
      <c r="R28" s="1717"/>
      <c r="S28" s="755"/>
    </row>
    <row r="29" spans="1:19" s="21" customFormat="1" ht="24" customHeight="1">
      <c r="A29" s="753"/>
      <c r="B29" s="1725" t="s">
        <v>632</v>
      </c>
      <c r="C29" s="1726"/>
      <c r="D29" s="1727"/>
      <c r="E29" s="772" t="s">
        <v>633</v>
      </c>
      <c r="F29" s="1728">
        <f>+Pág.1!AF59</f>
        <v>0</v>
      </c>
      <c r="G29" s="1729"/>
      <c r="H29" s="1729"/>
      <c r="I29" s="1729"/>
      <c r="J29" s="1729"/>
      <c r="K29" s="1730"/>
      <c r="L29" s="1730"/>
      <c r="M29" s="1730"/>
      <c r="N29" s="1730"/>
      <c r="O29" s="1730"/>
      <c r="P29" s="1730"/>
      <c r="Q29" s="1730"/>
      <c r="R29" s="1731"/>
      <c r="S29" s="755"/>
    </row>
    <row r="30" spans="1:19" s="21" customFormat="1" ht="24" customHeight="1">
      <c r="A30" s="753"/>
      <c r="B30" s="1732" t="s">
        <v>634</v>
      </c>
      <c r="C30" s="1733"/>
      <c r="D30" s="1734"/>
      <c r="E30" s="773" t="s">
        <v>635</v>
      </c>
      <c r="F30" s="1735">
        <f>+Pág.1!AF75</f>
        <v>0</v>
      </c>
      <c r="G30" s="1736"/>
      <c r="H30" s="1736"/>
      <c r="I30" s="1736"/>
      <c r="J30" s="1736"/>
      <c r="K30" s="1736"/>
      <c r="L30" s="1736"/>
      <c r="M30" s="1736"/>
      <c r="N30" s="1736"/>
      <c r="O30" s="1736"/>
      <c r="P30" s="1736"/>
      <c r="Q30" s="1736"/>
      <c r="R30" s="1737"/>
      <c r="S30" s="755"/>
    </row>
    <row r="31" spans="1:19" s="21" customFormat="1" ht="24" customHeight="1">
      <c r="A31" s="753"/>
      <c r="B31" s="1718" t="s">
        <v>636</v>
      </c>
      <c r="C31" s="1719"/>
      <c r="D31" s="1720"/>
      <c r="E31" s="761" t="s">
        <v>637</v>
      </c>
      <c r="F31" s="1721">
        <f>+Pág.1!AB83</f>
        <v>0</v>
      </c>
      <c r="G31" s="1722"/>
      <c r="H31" s="1722"/>
      <c r="I31" s="1722"/>
      <c r="J31" s="1722"/>
      <c r="K31" s="1723"/>
      <c r="L31" s="1723"/>
      <c r="M31" s="1723"/>
      <c r="N31" s="1723"/>
      <c r="O31" s="1723"/>
      <c r="P31" s="1723"/>
      <c r="Q31" s="1723"/>
      <c r="R31" s="1724"/>
      <c r="S31" s="755"/>
    </row>
    <row r="32" spans="1:19" s="29" customFormat="1" ht="7.5" customHeight="1">
      <c r="A32" s="753"/>
      <c r="B32" s="766"/>
      <c r="C32" s="766"/>
      <c r="D32" s="770"/>
      <c r="E32" s="771"/>
      <c r="F32" s="768"/>
      <c r="G32" s="768"/>
      <c r="H32" s="768"/>
      <c r="I32" s="768"/>
      <c r="J32" s="768"/>
      <c r="K32" s="768"/>
      <c r="L32" s="769"/>
      <c r="M32" s="769"/>
      <c r="N32" s="769"/>
      <c r="O32" s="769"/>
      <c r="P32" s="769"/>
      <c r="Q32" s="769"/>
      <c r="R32" s="769"/>
      <c r="S32" s="755"/>
    </row>
    <row r="33" spans="1:19" s="21" customFormat="1" ht="24" customHeight="1">
      <c r="A33" s="753"/>
      <c r="B33" s="1707" t="s">
        <v>53</v>
      </c>
      <c r="C33" s="1708"/>
      <c r="D33" s="1709"/>
      <c r="E33" s="774" t="s">
        <v>638</v>
      </c>
      <c r="F33" s="1710">
        <f>+Pág.4!AD17</f>
        <v>0</v>
      </c>
      <c r="G33" s="1711"/>
      <c r="H33" s="1711"/>
      <c r="I33" s="1711"/>
      <c r="J33" s="1711"/>
      <c r="K33" s="1712"/>
      <c r="L33" s="1712"/>
      <c r="M33" s="1712"/>
      <c r="N33" s="1712"/>
      <c r="O33" s="1712"/>
      <c r="P33" s="1712"/>
      <c r="Q33" s="1712"/>
      <c r="R33" s="1713"/>
      <c r="S33" s="755"/>
    </row>
    <row r="34" spans="1:19" s="29" customFormat="1" ht="7.5" customHeight="1">
      <c r="A34" s="753"/>
      <c r="B34" s="766"/>
      <c r="C34" s="766"/>
      <c r="D34" s="770"/>
      <c r="E34" s="771"/>
      <c r="F34" s="768"/>
      <c r="G34" s="768"/>
      <c r="H34" s="768"/>
      <c r="I34" s="768"/>
      <c r="J34" s="768"/>
      <c r="K34" s="768"/>
      <c r="L34" s="769"/>
      <c r="M34" s="769"/>
      <c r="N34" s="769"/>
      <c r="O34" s="769"/>
      <c r="P34" s="769"/>
      <c r="Q34" s="769"/>
      <c r="R34" s="769"/>
      <c r="S34" s="755"/>
    </row>
    <row r="35" spans="1:19" s="21" customFormat="1" ht="24" customHeight="1">
      <c r="A35" s="753"/>
      <c r="B35" s="1707" t="s">
        <v>55</v>
      </c>
      <c r="C35" s="1708"/>
      <c r="D35" s="1709"/>
      <c r="E35" s="774" t="s">
        <v>639</v>
      </c>
      <c r="F35" s="1710">
        <f>+Pág.2!O55+Pág.2!O56+Pág.2!O57</f>
        <v>0</v>
      </c>
      <c r="G35" s="1711"/>
      <c r="H35" s="1711"/>
      <c r="I35" s="1711"/>
      <c r="J35" s="1711"/>
      <c r="K35" s="1712"/>
      <c r="L35" s="1712"/>
      <c r="M35" s="1712"/>
      <c r="N35" s="1712"/>
      <c r="O35" s="1712"/>
      <c r="P35" s="1712"/>
      <c r="Q35" s="1712"/>
      <c r="R35" s="1713"/>
      <c r="S35" s="755"/>
    </row>
    <row r="36" spans="1:19" s="29" customFormat="1" ht="7.5" customHeight="1">
      <c r="A36" s="753"/>
      <c r="B36" s="766"/>
      <c r="C36" s="766"/>
      <c r="D36" s="770"/>
      <c r="E36" s="771"/>
      <c r="F36" s="768"/>
      <c r="G36" s="768"/>
      <c r="H36" s="768"/>
      <c r="I36" s="768"/>
      <c r="J36" s="768"/>
      <c r="K36" s="768"/>
      <c r="L36" s="769"/>
      <c r="M36" s="769"/>
      <c r="N36" s="769"/>
      <c r="O36" s="769"/>
      <c r="P36" s="769"/>
      <c r="Q36" s="769"/>
      <c r="R36" s="769"/>
      <c r="S36" s="755"/>
    </row>
    <row r="37" spans="1:19" s="21" customFormat="1" ht="24" customHeight="1">
      <c r="A37" s="753"/>
      <c r="B37" s="1707" t="s">
        <v>640</v>
      </c>
      <c r="C37" s="1708"/>
      <c r="D37" s="1709"/>
      <c r="E37" s="774" t="s">
        <v>58</v>
      </c>
      <c r="F37" s="1714">
        <f>+F26-F28-F33-F35</f>
        <v>0</v>
      </c>
      <c r="G37" s="1715"/>
      <c r="H37" s="1715"/>
      <c r="I37" s="1715"/>
      <c r="J37" s="1715"/>
      <c r="K37" s="1716"/>
      <c r="L37" s="1716"/>
      <c r="M37" s="1716"/>
      <c r="N37" s="1716"/>
      <c r="O37" s="1716"/>
      <c r="P37" s="1716"/>
      <c r="Q37" s="1716"/>
      <c r="R37" s="1717"/>
      <c r="S37" s="755"/>
    </row>
    <row r="38" spans="1:19" s="24" customFormat="1" ht="6" customHeight="1">
      <c r="A38" s="753"/>
      <c r="B38" s="766"/>
      <c r="C38" s="766"/>
      <c r="D38" s="762"/>
      <c r="E38" s="767"/>
      <c r="F38" s="768"/>
      <c r="G38" s="768"/>
      <c r="H38" s="768"/>
      <c r="I38" s="768"/>
      <c r="J38" s="768"/>
      <c r="K38" s="768"/>
      <c r="L38" s="769"/>
      <c r="M38" s="769"/>
      <c r="N38" s="769"/>
      <c r="O38" s="769"/>
      <c r="P38" s="769"/>
      <c r="Q38" s="769"/>
      <c r="R38" s="769"/>
      <c r="S38" s="755"/>
    </row>
    <row r="39" spans="1:19" s="21" customFormat="1" ht="24" customHeight="1">
      <c r="A39" s="753"/>
      <c r="B39" s="1707" t="s">
        <v>641</v>
      </c>
      <c r="C39" s="1708"/>
      <c r="D39" s="1709"/>
      <c r="E39" s="774" t="s">
        <v>60</v>
      </c>
      <c r="F39" s="1714">
        <f>+F28+F33+F35+F37</f>
        <v>0</v>
      </c>
      <c r="G39" s="1715"/>
      <c r="H39" s="1715"/>
      <c r="I39" s="1715"/>
      <c r="J39" s="1715"/>
      <c r="K39" s="1716"/>
      <c r="L39" s="1716"/>
      <c r="M39" s="1716"/>
      <c r="N39" s="1716"/>
      <c r="O39" s="1716"/>
      <c r="P39" s="1716"/>
      <c r="Q39" s="1716"/>
      <c r="R39" s="1717"/>
      <c r="S39" s="755"/>
    </row>
    <row r="40" spans="1:19" ht="7.5" customHeight="1">
      <c r="A40" s="775"/>
      <c r="B40" s="776"/>
      <c r="C40" s="776"/>
      <c r="D40" s="776"/>
      <c r="E40" s="776"/>
      <c r="F40" s="777"/>
      <c r="G40" s="777"/>
      <c r="H40" s="777"/>
      <c r="I40" s="777"/>
      <c r="J40" s="777"/>
      <c r="K40" s="777"/>
      <c r="L40" s="777"/>
      <c r="M40" s="777"/>
      <c r="N40" s="777"/>
      <c r="O40" s="777"/>
      <c r="P40" s="777"/>
      <c r="Q40" s="777"/>
      <c r="R40" s="777"/>
      <c r="S40" s="748"/>
    </row>
    <row r="41" spans="1:19" s="21" customFormat="1" ht="24" customHeight="1">
      <c r="A41" s="753"/>
      <c r="B41" s="1707" t="s">
        <v>642</v>
      </c>
      <c r="C41" s="1708"/>
      <c r="D41" s="1709"/>
      <c r="E41" s="774" t="s">
        <v>643</v>
      </c>
      <c r="F41" s="1710">
        <f>+Pág.3!I58-Pág.3!I59</f>
        <v>0</v>
      </c>
      <c r="G41" s="1711"/>
      <c r="H41" s="1711"/>
      <c r="I41" s="1711"/>
      <c r="J41" s="1711"/>
      <c r="K41" s="1712"/>
      <c r="L41" s="1712"/>
      <c r="M41" s="1712"/>
      <c r="N41" s="1712"/>
      <c r="O41" s="1712"/>
      <c r="P41" s="1712"/>
      <c r="Q41" s="1712"/>
      <c r="R41" s="1713"/>
      <c r="S41" s="755"/>
    </row>
    <row r="42" spans="1:19" s="29" customFormat="1" ht="7.5" customHeight="1">
      <c r="A42" s="753"/>
      <c r="B42" s="766"/>
      <c r="C42" s="766"/>
      <c r="D42" s="770"/>
      <c r="E42" s="771"/>
      <c r="F42" s="768"/>
      <c r="G42" s="768"/>
      <c r="H42" s="768"/>
      <c r="I42" s="768"/>
      <c r="J42" s="768"/>
      <c r="K42" s="768"/>
      <c r="L42" s="768"/>
      <c r="M42" s="768"/>
      <c r="N42" s="768"/>
      <c r="O42" s="768"/>
      <c r="P42" s="768"/>
      <c r="Q42" s="768"/>
      <c r="R42" s="768"/>
      <c r="S42" s="755"/>
    </row>
    <row r="43" spans="1:19" s="21" customFormat="1" ht="24" customHeight="1">
      <c r="A43" s="753"/>
      <c r="B43" s="1707" t="s">
        <v>644</v>
      </c>
      <c r="C43" s="1708"/>
      <c r="D43" s="1709"/>
      <c r="E43" s="774" t="s">
        <v>645</v>
      </c>
      <c r="F43" s="1710">
        <f>+Pág.1!R59+Pág.1!Y59+Pág.1!R60+Pág.1!Y60</f>
        <v>0</v>
      </c>
      <c r="G43" s="1711"/>
      <c r="H43" s="1711"/>
      <c r="I43" s="1711"/>
      <c r="J43" s="1711"/>
      <c r="K43" s="1712"/>
      <c r="L43" s="1712"/>
      <c r="M43" s="1712"/>
      <c r="N43" s="1712"/>
      <c r="O43" s="1712"/>
      <c r="P43" s="1712"/>
      <c r="Q43" s="1712"/>
      <c r="R43" s="1713"/>
      <c r="S43" s="755"/>
    </row>
    <row r="44" spans="1:19" s="29" customFormat="1" ht="7.5" customHeight="1">
      <c r="A44" s="753"/>
      <c r="B44" s="766"/>
      <c r="C44" s="766"/>
      <c r="D44" s="770"/>
      <c r="E44" s="771"/>
      <c r="F44" s="768"/>
      <c r="G44" s="768"/>
      <c r="H44" s="768"/>
      <c r="I44" s="768"/>
      <c r="J44" s="768"/>
      <c r="K44" s="769"/>
      <c r="L44" s="769"/>
      <c r="M44" s="769"/>
      <c r="N44" s="769"/>
      <c r="O44" s="769"/>
      <c r="P44" s="769"/>
      <c r="Q44" s="769"/>
      <c r="R44" s="769"/>
      <c r="S44" s="755"/>
    </row>
    <row r="45" spans="1:19" s="21" customFormat="1" ht="24" customHeight="1">
      <c r="A45" s="753"/>
      <c r="B45" s="1707" t="s">
        <v>646</v>
      </c>
      <c r="C45" s="1708"/>
      <c r="D45" s="1709"/>
      <c r="E45" s="774" t="s">
        <v>647</v>
      </c>
      <c r="F45" s="1710">
        <f>+Pág.1!R52+Pág.1!Y52</f>
        <v>0</v>
      </c>
      <c r="G45" s="1711"/>
      <c r="H45" s="1711"/>
      <c r="I45" s="1711"/>
      <c r="J45" s="1711"/>
      <c r="K45" s="1712"/>
      <c r="L45" s="1712"/>
      <c r="M45" s="1712"/>
      <c r="N45" s="1712"/>
      <c r="O45" s="1712"/>
      <c r="P45" s="1712"/>
      <c r="Q45" s="1712"/>
      <c r="R45" s="1713"/>
      <c r="S45" s="755"/>
    </row>
    <row r="46" spans="1:19" s="29" customFormat="1" ht="7.5" customHeight="1">
      <c r="A46" s="753"/>
      <c r="B46" s="766"/>
      <c r="C46" s="766"/>
      <c r="D46" s="770"/>
      <c r="E46" s="771"/>
      <c r="F46" s="768"/>
      <c r="G46" s="768"/>
      <c r="H46" s="768"/>
      <c r="I46" s="768"/>
      <c r="J46" s="768"/>
      <c r="K46" s="769"/>
      <c r="L46" s="769"/>
      <c r="M46" s="769"/>
      <c r="N46" s="769"/>
      <c r="O46" s="769"/>
      <c r="P46" s="769"/>
      <c r="Q46" s="769"/>
      <c r="R46" s="769"/>
      <c r="S46" s="755"/>
    </row>
    <row r="47" spans="1:19" s="21" customFormat="1" ht="24" customHeight="1">
      <c r="A47" s="753"/>
      <c r="B47" s="1707" t="s">
        <v>648</v>
      </c>
      <c r="C47" s="1708"/>
      <c r="D47" s="1709"/>
      <c r="E47" s="774" t="s">
        <v>649</v>
      </c>
      <c r="F47" s="1710">
        <f>+Pág.1!R56+Pág.1!Y56</f>
        <v>0</v>
      </c>
      <c r="G47" s="1711"/>
      <c r="H47" s="1711"/>
      <c r="I47" s="1711"/>
      <c r="J47" s="1711"/>
      <c r="K47" s="1712"/>
      <c r="L47" s="1712"/>
      <c r="M47" s="1712"/>
      <c r="N47" s="1712"/>
      <c r="O47" s="1712"/>
      <c r="P47" s="1712"/>
      <c r="Q47" s="1712"/>
      <c r="R47" s="1713"/>
      <c r="S47" s="755"/>
    </row>
    <row r="48" spans="1:19" s="24" customFormat="1" ht="9" customHeight="1">
      <c r="A48" s="778"/>
      <c r="B48" s="779"/>
      <c r="C48" s="780"/>
      <c r="D48" s="781"/>
      <c r="E48" s="781"/>
      <c r="F48" s="782"/>
      <c r="G48" s="782"/>
      <c r="H48" s="782"/>
      <c r="I48" s="782"/>
      <c r="J48" s="782"/>
      <c r="K48" s="783"/>
      <c r="L48" s="783"/>
      <c r="M48" s="783"/>
      <c r="N48" s="783"/>
      <c r="O48" s="783"/>
      <c r="P48" s="783"/>
      <c r="Q48" s="783"/>
      <c r="R48" s="783"/>
      <c r="S48" s="784"/>
    </row>
    <row r="49" spans="1:19" s="24" customFormat="1" ht="5.25" customHeight="1">
      <c r="A49" s="27"/>
      <c r="B49" s="37"/>
      <c r="C49" s="38"/>
      <c r="D49" s="39"/>
      <c r="E49" s="39"/>
      <c r="F49" s="3"/>
      <c r="G49" s="3"/>
      <c r="H49" s="3"/>
      <c r="I49" s="3"/>
      <c r="J49" s="3"/>
      <c r="K49" s="3"/>
      <c r="L49" s="3"/>
      <c r="M49" s="3"/>
      <c r="N49" s="3"/>
      <c r="O49" s="3"/>
      <c r="P49" s="3"/>
      <c r="Q49" s="1362"/>
      <c r="R49" s="1362"/>
      <c r="S49" s="1362"/>
    </row>
    <row r="50" spans="1:19" s="21" customFormat="1" ht="19.5" customHeight="1">
      <c r="C50" s="24"/>
      <c r="D50" s="24"/>
      <c r="E50" s="29"/>
    </row>
    <row r="51" spans="1:19" s="21" customFormat="1" ht="19.5" customHeight="1">
      <c r="C51" s="24"/>
      <c r="D51" s="24"/>
      <c r="E51" s="29"/>
    </row>
    <row r="52" spans="1:19" s="21" customFormat="1" ht="19.5" customHeight="1">
      <c r="C52" s="24"/>
      <c r="E52" s="40"/>
      <c r="F52" s="24"/>
      <c r="G52" s="24"/>
      <c r="H52" s="24"/>
      <c r="I52" s="24"/>
      <c r="J52" s="24"/>
    </row>
    <row r="53" spans="1:19" s="21" customFormat="1" ht="19.5" customHeight="1">
      <c r="C53" s="24"/>
      <c r="E53" s="40"/>
      <c r="F53" s="24"/>
      <c r="G53" s="24"/>
      <c r="H53" s="24"/>
      <c r="I53" s="24"/>
      <c r="J53" s="24"/>
    </row>
    <row r="54" spans="1:19" s="21" customFormat="1" ht="19.5" customHeight="1">
      <c r="C54" s="24"/>
      <c r="E54" s="40"/>
      <c r="F54" s="24"/>
      <c r="G54" s="24"/>
      <c r="H54" s="24"/>
      <c r="I54" s="24"/>
      <c r="J54" s="24"/>
    </row>
    <row r="55" spans="1:19" s="21" customFormat="1" ht="19.5" customHeight="1">
      <c r="C55" s="24"/>
      <c r="E55" s="40"/>
    </row>
    <row r="56" spans="1:19" s="21" customFormat="1" ht="19.5" customHeight="1">
      <c r="C56" s="24"/>
      <c r="E56" s="40"/>
    </row>
    <row r="57" spans="1:19" s="21" customFormat="1" ht="19.5" customHeight="1">
      <c r="C57" s="24"/>
      <c r="E57" s="40"/>
    </row>
    <row r="58" spans="1:19" s="21" customFormat="1" ht="19.5" customHeight="1">
      <c r="C58" s="24"/>
      <c r="E58" s="40"/>
    </row>
    <row r="59" spans="1:19" s="21" customFormat="1" ht="19.5" customHeight="1">
      <c r="C59" s="24"/>
      <c r="E59" s="40"/>
    </row>
    <row r="60" spans="1:19" s="21" customFormat="1" ht="19.5" customHeight="1">
      <c r="C60" s="24"/>
      <c r="E60" s="40"/>
    </row>
    <row r="61" spans="1:19" s="21" customFormat="1" ht="12">
      <c r="C61" s="24"/>
      <c r="E61" s="40"/>
    </row>
    <row r="62" spans="1:19" s="21" customFormat="1" ht="12">
      <c r="C62" s="24"/>
      <c r="E62" s="40"/>
    </row>
    <row r="63" spans="1:19" s="21" customFormat="1" ht="12">
      <c r="C63" s="24"/>
      <c r="E63" s="40"/>
    </row>
    <row r="64" spans="1:19" s="21" customFormat="1" ht="12">
      <c r="C64" s="24"/>
      <c r="E64" s="40"/>
    </row>
    <row r="65" spans="3:5" s="21" customFormat="1" ht="12">
      <c r="C65" s="24"/>
      <c r="E65" s="40"/>
    </row>
    <row r="66" spans="3:5" s="21" customFormat="1" ht="12">
      <c r="C66" s="24"/>
      <c r="E66" s="40"/>
    </row>
    <row r="67" spans="3:5" s="21" customFormat="1" ht="12">
      <c r="C67" s="24"/>
      <c r="E67" s="40"/>
    </row>
  </sheetData>
  <sheetProtection password="CEE3" sheet="1" objects="1" scenarios="1"/>
  <mergeCells count="57">
    <mergeCell ref="B11:D11"/>
    <mergeCell ref="F11:R11"/>
    <mergeCell ref="F4:Q4"/>
    <mergeCell ref="B5:R5"/>
    <mergeCell ref="B6:R6"/>
    <mergeCell ref="B7:R7"/>
    <mergeCell ref="C9:R9"/>
    <mergeCell ref="B13:D13"/>
    <mergeCell ref="F13:R13"/>
    <mergeCell ref="B14:D14"/>
    <mergeCell ref="F14:R14"/>
    <mergeCell ref="B15:D15"/>
    <mergeCell ref="F15:R15"/>
    <mergeCell ref="B22:D22"/>
    <mergeCell ref="F22:R22"/>
    <mergeCell ref="B16:D16"/>
    <mergeCell ref="F16:R16"/>
    <mergeCell ref="B17:D17"/>
    <mergeCell ref="F17:R17"/>
    <mergeCell ref="B18:D18"/>
    <mergeCell ref="F18:R18"/>
    <mergeCell ref="B19:C19"/>
    <mergeCell ref="B20:D20"/>
    <mergeCell ref="F20:R20"/>
    <mergeCell ref="B21:D21"/>
    <mergeCell ref="F21:R21"/>
    <mergeCell ref="B23:D23"/>
    <mergeCell ref="F23:R23"/>
    <mergeCell ref="B24:D24"/>
    <mergeCell ref="F24:R24"/>
    <mergeCell ref="B26:D26"/>
    <mergeCell ref="F26:R26"/>
    <mergeCell ref="B28:D28"/>
    <mergeCell ref="F28:R28"/>
    <mergeCell ref="B29:D29"/>
    <mergeCell ref="F29:R29"/>
    <mergeCell ref="B30:D30"/>
    <mergeCell ref="F30:R30"/>
    <mergeCell ref="B31:D31"/>
    <mergeCell ref="F31:R31"/>
    <mergeCell ref="B33:D33"/>
    <mergeCell ref="F33:R33"/>
    <mergeCell ref="B35:D35"/>
    <mergeCell ref="F35:R35"/>
    <mergeCell ref="B37:D37"/>
    <mergeCell ref="F37:R37"/>
    <mergeCell ref="B39:D39"/>
    <mergeCell ref="F39:R39"/>
    <mergeCell ref="B41:D41"/>
    <mergeCell ref="F41:R41"/>
    <mergeCell ref="Q49:S49"/>
    <mergeCell ref="B43:D43"/>
    <mergeCell ref="F43:R43"/>
    <mergeCell ref="B45:D45"/>
    <mergeCell ref="F45:R45"/>
    <mergeCell ref="B47:D47"/>
    <mergeCell ref="F47:R47"/>
  </mergeCells>
  <pageMargins left="0.7" right="0.7" top="0.75" bottom="0.75" header="0.3" footer="0.3"/>
  <legacyDrawing r:id="rId1"/>
  <oleObjects>
    <oleObject progId="StaticMetafile" shapeId="529409" r:id="rId2"/>
  </oleObjects>
</worksheet>
</file>

<file path=xl/worksheets/sheet2.xml><?xml version="1.0" encoding="utf-8"?>
<worksheet xmlns="http://schemas.openxmlformats.org/spreadsheetml/2006/main" xmlns:r="http://schemas.openxmlformats.org/officeDocument/2006/relationships">
  <dimension ref="A1:IV100"/>
  <sheetViews>
    <sheetView showRowColHeaders="0" zoomScaleSheetLayoutView="120" workbookViewId="0">
      <selection activeCell="O6" sqref="O6:U6"/>
    </sheetView>
  </sheetViews>
  <sheetFormatPr baseColWidth="10" defaultRowHeight="15" customHeight="1"/>
  <cols>
    <col min="1" max="1" width="1.140625" style="55" customWidth="1"/>
    <col min="2" max="2" width="4.28515625" style="55" customWidth="1"/>
    <col min="3" max="3" width="12.85546875" style="55" customWidth="1"/>
    <col min="4" max="4" width="3.42578125" style="55" customWidth="1"/>
    <col min="5" max="5" width="3.5703125" style="55" customWidth="1"/>
    <col min="6" max="6" width="5.5703125" style="55" customWidth="1"/>
    <col min="7" max="8" width="6.85546875" style="55" customWidth="1"/>
    <col min="9" max="10" width="3.7109375" style="55" customWidth="1"/>
    <col min="11" max="11" width="6.140625" style="55" customWidth="1"/>
    <col min="12" max="12" width="0.42578125" style="55" customWidth="1"/>
    <col min="13" max="13" width="6.85546875" style="55" customWidth="1"/>
    <col min="14" max="14" width="0.42578125" style="55" customWidth="1"/>
    <col min="15" max="15" width="7.7109375" style="55" customWidth="1"/>
    <col min="16" max="16" width="1.28515625" style="55" customWidth="1"/>
    <col min="17" max="17" width="4.28515625" style="55" customWidth="1"/>
    <col min="18" max="18" width="7.140625" style="55" customWidth="1"/>
    <col min="19" max="19" width="4" style="55" customWidth="1"/>
    <col min="20" max="20" width="2.140625" style="55" customWidth="1"/>
    <col min="21" max="21" width="7.140625" style="55" customWidth="1"/>
    <col min="22" max="22" width="1.28515625" style="55" customWidth="1"/>
    <col min="23" max="23" width="23.5703125" style="55" customWidth="1"/>
    <col min="24" max="24" width="3.7109375" style="55" customWidth="1"/>
    <col min="25" max="25" width="8.140625" style="55" customWidth="1"/>
    <col min="26" max="16384" width="11.42578125" style="55"/>
  </cols>
  <sheetData>
    <row r="1" spans="1:256" ht="12.75" customHeight="1">
      <c r="A1" s="82"/>
      <c r="B1" s="82"/>
      <c r="C1" s="82"/>
      <c r="D1" s="82"/>
      <c r="E1" s="82"/>
      <c r="F1" s="82"/>
      <c r="G1" s="82"/>
      <c r="H1" s="82"/>
      <c r="I1" s="82"/>
      <c r="J1" s="82"/>
      <c r="K1" s="82"/>
      <c r="L1" s="82"/>
      <c r="M1" s="82"/>
      <c r="N1" s="82"/>
      <c r="O1" s="82"/>
      <c r="P1" s="82"/>
      <c r="Q1" s="82"/>
      <c r="R1" s="82"/>
      <c r="S1" s="82"/>
      <c r="T1" s="82"/>
      <c r="U1" s="82"/>
      <c r="V1" s="82"/>
      <c r="W1" s="932" t="s">
        <v>83</v>
      </c>
      <c r="X1" s="933"/>
      <c r="Y1" s="270"/>
      <c r="Z1" s="270"/>
      <c r="AA1" s="270"/>
      <c r="AB1" s="270"/>
      <c r="AC1" s="270"/>
      <c r="AD1" s="270"/>
      <c r="AE1" s="270"/>
      <c r="AF1" s="270"/>
      <c r="AG1" s="270"/>
      <c r="AH1" s="270"/>
      <c r="AI1" s="270"/>
      <c r="AJ1" s="270"/>
      <c r="AK1" s="270"/>
      <c r="AL1" s="270"/>
      <c r="AM1" s="270"/>
      <c r="AN1" s="270"/>
      <c r="AO1" s="270"/>
      <c r="AP1" s="270"/>
      <c r="AQ1" s="270"/>
    </row>
    <row r="2" spans="1:256" ht="3.75" customHeight="1">
      <c r="A2" s="82"/>
      <c r="B2" s="82"/>
      <c r="C2" s="82"/>
      <c r="D2" s="82"/>
      <c r="E2" s="82"/>
      <c r="F2" s="82"/>
      <c r="G2" s="82"/>
      <c r="H2" s="82"/>
      <c r="I2" s="82"/>
      <c r="J2" s="82"/>
      <c r="K2" s="82"/>
      <c r="L2" s="82"/>
      <c r="M2" s="82"/>
      <c r="N2" s="82"/>
      <c r="O2" s="82"/>
      <c r="P2" s="82"/>
      <c r="Q2" s="82"/>
      <c r="R2" s="82"/>
      <c r="S2" s="82"/>
      <c r="T2" s="82"/>
      <c r="U2" s="82"/>
      <c r="V2" s="82"/>
      <c r="W2" s="82"/>
      <c r="X2" s="60"/>
      <c r="Y2" s="270"/>
      <c r="Z2" s="270"/>
      <c r="AA2" s="270"/>
      <c r="AB2" s="270"/>
      <c r="AC2" s="270"/>
      <c r="AD2" s="270"/>
      <c r="AE2" s="270"/>
      <c r="AF2" s="270"/>
      <c r="AG2" s="270"/>
      <c r="AH2" s="270"/>
      <c r="AI2" s="270"/>
      <c r="AJ2" s="270"/>
      <c r="AK2" s="270"/>
      <c r="AL2" s="270"/>
      <c r="AM2" s="270"/>
      <c r="AN2" s="270"/>
      <c r="AO2" s="270"/>
      <c r="AP2" s="270"/>
      <c r="AQ2" s="270"/>
    </row>
    <row r="3" spans="1:256" s="49" customFormat="1" ht="20.25" customHeight="1">
      <c r="A3" s="75"/>
      <c r="B3" s="906" t="s">
        <v>80</v>
      </c>
      <c r="C3" s="885"/>
      <c r="D3" s="61"/>
      <c r="E3" s="907" t="s">
        <v>74</v>
      </c>
      <c r="F3" s="908"/>
      <c r="G3" s="908"/>
      <c r="H3" s="908"/>
      <c r="I3" s="908"/>
      <c r="J3" s="908"/>
      <c r="K3" s="908"/>
      <c r="L3" s="908"/>
      <c r="M3" s="908"/>
      <c r="N3" s="908"/>
      <c r="O3" s="908"/>
      <c r="P3" s="908"/>
      <c r="Q3" s="908"/>
      <c r="R3" s="908"/>
      <c r="S3" s="908"/>
      <c r="T3" s="908"/>
      <c r="U3" s="908"/>
      <c r="V3" s="908"/>
      <c r="W3" s="908"/>
      <c r="X3" s="60"/>
      <c r="Y3" s="270"/>
      <c r="Z3" s="270"/>
      <c r="AA3" s="270"/>
      <c r="AB3" s="270"/>
      <c r="AC3" s="270"/>
      <c r="AD3" s="270"/>
      <c r="AE3" s="270"/>
      <c r="AF3" s="270"/>
      <c r="AG3" s="270"/>
      <c r="AH3" s="270"/>
      <c r="AI3" s="270"/>
      <c r="AJ3" s="270"/>
      <c r="AK3" s="270"/>
      <c r="AL3" s="270"/>
      <c r="AM3" s="270"/>
      <c r="AN3" s="270"/>
      <c r="AO3" s="270"/>
      <c r="AP3" s="270"/>
      <c r="AQ3" s="270"/>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row>
    <row r="4" spans="1:256" s="51" customFormat="1" ht="3" customHeight="1">
      <c r="A4" s="61"/>
      <c r="B4" s="114"/>
      <c r="C4" s="61"/>
      <c r="D4" s="61"/>
      <c r="E4" s="61"/>
      <c r="F4" s="61"/>
      <c r="G4" s="61"/>
      <c r="H4" s="61"/>
      <c r="I4" s="61"/>
      <c r="J4" s="61"/>
      <c r="K4" s="61"/>
      <c r="L4" s="61"/>
      <c r="M4" s="61"/>
      <c r="N4" s="61"/>
      <c r="O4" s="61"/>
      <c r="P4" s="61"/>
      <c r="Q4" s="61"/>
      <c r="R4" s="61"/>
      <c r="S4" s="61"/>
      <c r="T4" s="61"/>
      <c r="U4" s="61"/>
      <c r="V4" s="61"/>
      <c r="W4" s="61"/>
      <c r="X4" s="60"/>
      <c r="Y4" s="270"/>
      <c r="Z4" s="270"/>
      <c r="AA4" s="270"/>
      <c r="AB4" s="270"/>
      <c r="AC4" s="270"/>
      <c r="AD4" s="270"/>
      <c r="AE4" s="270"/>
      <c r="AF4" s="270"/>
      <c r="AG4" s="270"/>
      <c r="AH4" s="270"/>
      <c r="AI4" s="270"/>
      <c r="AJ4" s="270"/>
      <c r="AK4" s="270"/>
      <c r="AL4" s="270"/>
      <c r="AM4" s="270"/>
      <c r="AN4" s="270"/>
      <c r="AO4" s="270"/>
      <c r="AP4" s="270"/>
      <c r="AQ4" s="270"/>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pans="1:256" s="49" customFormat="1" ht="22.5" customHeight="1">
      <c r="A5" s="75"/>
      <c r="B5" s="1025" t="s">
        <v>81</v>
      </c>
      <c r="C5" s="949"/>
      <c r="D5" s="949"/>
      <c r="E5" s="949"/>
      <c r="F5" s="949"/>
      <c r="G5" s="949"/>
      <c r="H5" s="949"/>
      <c r="I5" s="949"/>
      <c r="J5" s="949"/>
      <c r="K5" s="949"/>
      <c r="L5" s="949"/>
      <c r="M5" s="1026"/>
      <c r="N5" s="1026"/>
      <c r="O5" s="947" t="s">
        <v>85</v>
      </c>
      <c r="P5" s="949"/>
      <c r="Q5" s="949"/>
      <c r="R5" s="949"/>
      <c r="S5" s="949"/>
      <c r="T5" s="949"/>
      <c r="U5" s="949"/>
      <c r="V5" s="115"/>
      <c r="W5" s="995" t="s">
        <v>349</v>
      </c>
      <c r="X5" s="60"/>
      <c r="Y5" s="270"/>
      <c r="Z5" s="270"/>
      <c r="AA5" s="270"/>
      <c r="AB5" s="270"/>
      <c r="AC5" s="270"/>
      <c r="AD5" s="270"/>
      <c r="AE5" s="270"/>
      <c r="AF5" s="270"/>
      <c r="AG5" s="270"/>
      <c r="AH5" s="270"/>
      <c r="AI5" s="270"/>
      <c r="AJ5" s="270"/>
      <c r="AK5" s="270"/>
      <c r="AL5" s="270"/>
      <c r="AM5" s="270"/>
      <c r="AN5" s="270"/>
      <c r="AO5" s="270"/>
      <c r="AP5" s="270"/>
      <c r="AQ5" s="270"/>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pans="1:256" s="50" customFormat="1" ht="22.5" customHeight="1">
      <c r="A6" s="114"/>
      <c r="B6" s="833" t="s">
        <v>99</v>
      </c>
      <c r="C6" s="1010"/>
      <c r="D6" s="1010"/>
      <c r="E6" s="1010"/>
      <c r="F6" s="1010"/>
      <c r="G6" s="1010"/>
      <c r="H6" s="1010"/>
      <c r="I6" s="1010"/>
      <c r="J6" s="1010"/>
      <c r="K6" s="1010"/>
      <c r="L6" s="1010"/>
      <c r="M6" s="834"/>
      <c r="N6" s="834"/>
      <c r="O6" s="875"/>
      <c r="P6" s="815"/>
      <c r="Q6" s="815"/>
      <c r="R6" s="815"/>
      <c r="S6" s="815"/>
      <c r="T6" s="815"/>
      <c r="U6" s="815"/>
      <c r="V6" s="115"/>
      <c r="W6" s="1024"/>
      <c r="X6" s="60"/>
      <c r="Y6" s="270"/>
      <c r="Z6" s="270"/>
      <c r="AA6" s="270"/>
      <c r="AB6" s="270"/>
      <c r="AC6" s="270"/>
      <c r="AD6" s="270"/>
      <c r="AE6" s="270"/>
      <c r="AF6" s="270"/>
      <c r="AG6" s="270"/>
      <c r="AH6" s="270"/>
      <c r="AI6" s="270"/>
      <c r="AJ6" s="270"/>
      <c r="AK6" s="270"/>
      <c r="AL6" s="270"/>
      <c r="AM6" s="270"/>
      <c r="AN6" s="270"/>
      <c r="AO6" s="270"/>
      <c r="AP6" s="270"/>
      <c r="AQ6" s="270"/>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pans="1:256" s="50" customFormat="1" ht="22.5" customHeight="1">
      <c r="A7" s="114"/>
      <c r="B7" s="799" t="s">
        <v>100</v>
      </c>
      <c r="C7" s="954"/>
      <c r="D7" s="954"/>
      <c r="E7" s="954"/>
      <c r="F7" s="954"/>
      <c r="G7" s="954"/>
      <c r="H7" s="954"/>
      <c r="I7" s="954"/>
      <c r="J7" s="954"/>
      <c r="K7" s="954"/>
      <c r="L7" s="954"/>
      <c r="M7" s="800"/>
      <c r="N7" s="802"/>
      <c r="O7" s="795"/>
      <c r="P7" s="1005"/>
      <c r="Q7" s="1005"/>
      <c r="R7" s="1005"/>
      <c r="S7" s="1005"/>
      <c r="T7" s="1005"/>
      <c r="U7" s="1005"/>
      <c r="V7" s="116"/>
      <c r="W7" s="1024"/>
      <c r="X7" s="60"/>
      <c r="Y7" s="270"/>
      <c r="Z7" s="270"/>
      <c r="AA7" s="270"/>
      <c r="AB7" s="270"/>
      <c r="AC7" s="270"/>
      <c r="AD7" s="270"/>
      <c r="AE7" s="270"/>
      <c r="AF7" s="270"/>
      <c r="AG7" s="270"/>
      <c r="AH7" s="270"/>
      <c r="AI7" s="270"/>
      <c r="AJ7" s="270"/>
      <c r="AK7" s="270"/>
      <c r="AL7" s="270"/>
      <c r="AM7" s="270"/>
      <c r="AN7" s="270"/>
      <c r="AO7" s="270"/>
      <c r="AP7" s="270"/>
      <c r="AQ7" s="270"/>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pans="1:256" s="50" customFormat="1" ht="22.5" customHeight="1">
      <c r="A8" s="114"/>
      <c r="B8" s="799" t="s">
        <v>249</v>
      </c>
      <c r="C8" s="954"/>
      <c r="D8" s="954"/>
      <c r="E8" s="954"/>
      <c r="F8" s="954"/>
      <c r="G8" s="954"/>
      <c r="H8" s="954"/>
      <c r="I8" s="954"/>
      <c r="J8" s="954"/>
      <c r="K8" s="954"/>
      <c r="L8" s="954"/>
      <c r="M8" s="800"/>
      <c r="N8" s="802"/>
      <c r="O8" s="795"/>
      <c r="P8" s="1005"/>
      <c r="Q8" s="1005"/>
      <c r="R8" s="1005"/>
      <c r="S8" s="1005"/>
      <c r="T8" s="1005"/>
      <c r="U8" s="1005"/>
      <c r="V8" s="116"/>
      <c r="W8" s="1024"/>
      <c r="X8" s="60"/>
      <c r="Y8" s="270"/>
      <c r="Z8" s="270"/>
      <c r="AA8" s="270"/>
      <c r="AB8" s="270"/>
      <c r="AC8" s="270"/>
      <c r="AD8" s="270"/>
      <c r="AE8" s="270"/>
      <c r="AF8" s="270"/>
      <c r="AG8" s="270"/>
      <c r="AH8" s="270"/>
      <c r="AI8" s="270"/>
      <c r="AJ8" s="270"/>
      <c r="AK8" s="270"/>
      <c r="AL8" s="270"/>
      <c r="AM8" s="270"/>
      <c r="AN8" s="270"/>
      <c r="AO8" s="270"/>
      <c r="AP8" s="270"/>
      <c r="AQ8" s="270"/>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pans="1:256" s="50" customFormat="1" ht="22.5" customHeight="1">
      <c r="A9" s="114"/>
      <c r="B9" s="799" t="s">
        <v>101</v>
      </c>
      <c r="C9" s="954"/>
      <c r="D9" s="954"/>
      <c r="E9" s="954"/>
      <c r="F9" s="954"/>
      <c r="G9" s="954"/>
      <c r="H9" s="954"/>
      <c r="I9" s="954"/>
      <c r="J9" s="954"/>
      <c r="K9" s="954"/>
      <c r="L9" s="954"/>
      <c r="M9" s="800"/>
      <c r="N9" s="802"/>
      <c r="O9" s="795"/>
      <c r="P9" s="1005"/>
      <c r="Q9" s="1005"/>
      <c r="R9" s="1005"/>
      <c r="S9" s="1005"/>
      <c r="T9" s="1005"/>
      <c r="U9" s="1005"/>
      <c r="V9" s="116"/>
      <c r="W9" s="1024"/>
      <c r="X9" s="60"/>
      <c r="Y9" s="270"/>
      <c r="Z9" s="270"/>
      <c r="AA9" s="270"/>
      <c r="AB9" s="270"/>
      <c r="AC9" s="270"/>
      <c r="AD9" s="270"/>
      <c r="AE9" s="270"/>
      <c r="AF9" s="270"/>
      <c r="AG9" s="270"/>
      <c r="AH9" s="270"/>
      <c r="AI9" s="270"/>
      <c r="AJ9" s="270"/>
      <c r="AK9" s="270"/>
      <c r="AL9" s="270"/>
      <c r="AM9" s="270"/>
      <c r="AN9" s="270"/>
      <c r="AO9" s="270"/>
      <c r="AP9" s="270"/>
      <c r="AQ9" s="270"/>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256" s="50" customFormat="1" ht="22.5" customHeight="1">
      <c r="A10" s="114"/>
      <c r="B10" s="799" t="s">
        <v>98</v>
      </c>
      <c r="C10" s="954"/>
      <c r="D10" s="954"/>
      <c r="E10" s="954"/>
      <c r="F10" s="954"/>
      <c r="G10" s="954"/>
      <c r="H10" s="954"/>
      <c r="I10" s="954"/>
      <c r="J10" s="954"/>
      <c r="K10" s="954"/>
      <c r="L10" s="954"/>
      <c r="M10" s="800"/>
      <c r="N10" s="802"/>
      <c r="O10" s="795"/>
      <c r="P10" s="1005"/>
      <c r="Q10" s="1005"/>
      <c r="R10" s="1005"/>
      <c r="S10" s="1005"/>
      <c r="T10" s="1005"/>
      <c r="U10" s="1005"/>
      <c r="V10" s="116"/>
      <c r="W10" s="1024"/>
      <c r="X10" s="60"/>
      <c r="Y10" s="270"/>
      <c r="Z10" s="270"/>
      <c r="AA10" s="270"/>
      <c r="AB10" s="270"/>
      <c r="AC10" s="270"/>
      <c r="AD10" s="270"/>
      <c r="AE10" s="270"/>
      <c r="AF10" s="270"/>
      <c r="AG10" s="270"/>
      <c r="AH10" s="270"/>
      <c r="AI10" s="270"/>
      <c r="AJ10" s="270"/>
      <c r="AK10" s="270"/>
      <c r="AL10" s="270"/>
      <c r="AM10" s="270"/>
      <c r="AN10" s="270"/>
      <c r="AO10" s="270"/>
      <c r="AP10" s="270"/>
      <c r="AQ10" s="270"/>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row>
    <row r="11" spans="1:256" s="50" customFormat="1" ht="22.5" customHeight="1">
      <c r="A11" s="114"/>
      <c r="B11" s="799" t="s">
        <v>198</v>
      </c>
      <c r="C11" s="954"/>
      <c r="D11" s="954"/>
      <c r="E11" s="954"/>
      <c r="F11" s="954"/>
      <c r="G11" s="954"/>
      <c r="H11" s="954"/>
      <c r="I11" s="954"/>
      <c r="J11" s="954"/>
      <c r="K11" s="954"/>
      <c r="L11" s="954"/>
      <c r="M11" s="800"/>
      <c r="N11" s="802"/>
      <c r="O11" s="795"/>
      <c r="P11" s="1005"/>
      <c r="Q11" s="1005"/>
      <c r="R11" s="1005"/>
      <c r="S11" s="1005"/>
      <c r="T11" s="1005"/>
      <c r="U11" s="1005"/>
      <c r="V11" s="116"/>
      <c r="W11" s="1024"/>
      <c r="X11" s="60"/>
      <c r="Y11" s="270"/>
      <c r="Z11" s="270"/>
      <c r="AA11" s="270"/>
      <c r="AB11" s="270"/>
      <c r="AC11" s="270"/>
      <c r="AD11" s="270"/>
      <c r="AE11" s="270"/>
      <c r="AF11" s="270"/>
      <c r="AG11" s="270"/>
      <c r="AH11" s="270"/>
      <c r="AI11" s="270"/>
      <c r="AJ11" s="270"/>
      <c r="AK11" s="270"/>
      <c r="AL11" s="270"/>
      <c r="AM11" s="270"/>
      <c r="AN11" s="270"/>
      <c r="AO11" s="270"/>
      <c r="AP11" s="270"/>
      <c r="AQ11" s="270"/>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row>
    <row r="12" spans="1:256" s="50" customFormat="1" ht="22.5" customHeight="1">
      <c r="A12" s="114"/>
      <c r="B12" s="799" t="s">
        <v>199</v>
      </c>
      <c r="C12" s="954"/>
      <c r="D12" s="954"/>
      <c r="E12" s="954"/>
      <c r="F12" s="954"/>
      <c r="G12" s="954"/>
      <c r="H12" s="954"/>
      <c r="I12" s="954"/>
      <c r="J12" s="954"/>
      <c r="K12" s="954"/>
      <c r="L12" s="954"/>
      <c r="M12" s="800"/>
      <c r="N12" s="802"/>
      <c r="O12" s="795"/>
      <c r="P12" s="1005"/>
      <c r="Q12" s="1005"/>
      <c r="R12" s="1005"/>
      <c r="S12" s="1005"/>
      <c r="T12" s="1005"/>
      <c r="U12" s="1005"/>
      <c r="V12" s="116"/>
      <c r="W12" s="1024"/>
      <c r="X12" s="60"/>
      <c r="Y12" s="270"/>
      <c r="Z12" s="270"/>
      <c r="AA12" s="270"/>
      <c r="AB12" s="270"/>
      <c r="AC12" s="270"/>
      <c r="AD12" s="270"/>
      <c r="AE12" s="270"/>
      <c r="AF12" s="270"/>
      <c r="AG12" s="270"/>
      <c r="AH12" s="270"/>
      <c r="AI12" s="270"/>
      <c r="AJ12" s="270"/>
      <c r="AK12" s="270"/>
      <c r="AL12" s="270"/>
      <c r="AM12" s="270"/>
      <c r="AN12" s="270"/>
      <c r="AO12" s="270"/>
      <c r="AP12" s="270"/>
      <c r="AQ12" s="270"/>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spans="1:256" s="50" customFormat="1" ht="2.25" customHeight="1">
      <c r="A13" s="114"/>
      <c r="B13" s="245"/>
      <c r="C13" s="102"/>
      <c r="D13" s="102"/>
      <c r="E13" s="102"/>
      <c r="F13" s="102"/>
      <c r="G13" s="186"/>
      <c r="H13" s="186"/>
      <c r="I13" s="186"/>
      <c r="J13" s="186"/>
      <c r="K13" s="186"/>
      <c r="L13" s="186"/>
      <c r="M13" s="369"/>
      <c r="N13" s="370"/>
      <c r="O13" s="1005"/>
      <c r="P13" s="1006"/>
      <c r="Q13" s="1006"/>
      <c r="R13" s="1006"/>
      <c r="S13" s="1006"/>
      <c r="T13" s="1006"/>
      <c r="U13" s="1006"/>
      <c r="V13" s="116"/>
      <c r="W13" s="1024"/>
      <c r="X13" s="60"/>
      <c r="Y13" s="270"/>
      <c r="Z13" s="270"/>
      <c r="AA13" s="270"/>
      <c r="AB13" s="270"/>
      <c r="AC13" s="270"/>
      <c r="AD13" s="270"/>
      <c r="AE13" s="270"/>
      <c r="AF13" s="270"/>
      <c r="AG13" s="270"/>
      <c r="AH13" s="270"/>
      <c r="AI13" s="270"/>
      <c r="AJ13" s="270"/>
      <c r="AK13" s="270"/>
      <c r="AL13" s="270"/>
      <c r="AM13" s="270"/>
      <c r="AN13" s="270"/>
      <c r="AO13" s="270"/>
      <c r="AP13" s="270"/>
      <c r="AQ13" s="270"/>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row>
    <row r="14" spans="1:256" s="50" customFormat="1" ht="20.25" customHeight="1">
      <c r="A14" s="114"/>
      <c r="B14" s="1022" t="s">
        <v>200</v>
      </c>
      <c r="C14" s="1027"/>
      <c r="D14" s="1027"/>
      <c r="E14" s="1027"/>
      <c r="F14" s="1027"/>
      <c r="G14" s="1008"/>
      <c r="H14" s="1008"/>
      <c r="I14" s="1008"/>
      <c r="J14" s="1008"/>
      <c r="K14" s="1008"/>
      <c r="L14" s="1009"/>
      <c r="M14" s="1009"/>
      <c r="N14" s="371"/>
      <c r="O14" s="1006"/>
      <c r="P14" s="1006"/>
      <c r="Q14" s="1006"/>
      <c r="R14" s="1006"/>
      <c r="S14" s="1006"/>
      <c r="T14" s="1006"/>
      <c r="U14" s="1006"/>
      <c r="V14" s="116"/>
      <c r="W14" s="1024"/>
      <c r="X14" s="60"/>
      <c r="Y14" s="270"/>
      <c r="Z14" s="270"/>
      <c r="AA14" s="270"/>
      <c r="AB14" s="270"/>
      <c r="AC14" s="270"/>
      <c r="AD14" s="270"/>
      <c r="AE14" s="270"/>
      <c r="AF14" s="270"/>
      <c r="AG14" s="270"/>
      <c r="AH14" s="270"/>
      <c r="AI14" s="270"/>
      <c r="AJ14" s="270"/>
      <c r="AK14" s="270"/>
      <c r="AL14" s="270"/>
      <c r="AM14" s="270"/>
      <c r="AN14" s="270"/>
      <c r="AO14" s="270"/>
      <c r="AP14" s="270"/>
      <c r="AQ14" s="270"/>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row>
    <row r="15" spans="1:256" s="50" customFormat="1" ht="2.25" customHeight="1">
      <c r="A15" s="114"/>
      <c r="B15" s="117"/>
      <c r="C15" s="118"/>
      <c r="D15" s="118"/>
      <c r="E15" s="118"/>
      <c r="F15" s="118"/>
      <c r="G15" s="205"/>
      <c r="H15" s="205"/>
      <c r="I15" s="205"/>
      <c r="J15" s="205"/>
      <c r="K15" s="205"/>
      <c r="L15" s="205"/>
      <c r="M15" s="372"/>
      <c r="N15" s="373"/>
      <c r="O15" s="1006"/>
      <c r="P15" s="1006"/>
      <c r="Q15" s="1006"/>
      <c r="R15" s="1006"/>
      <c r="S15" s="1006"/>
      <c r="T15" s="1006"/>
      <c r="U15" s="1006"/>
      <c r="V15" s="116"/>
      <c r="W15" s="1024"/>
      <c r="X15" s="60"/>
      <c r="Y15" s="270"/>
      <c r="Z15" s="270"/>
      <c r="AA15" s="270"/>
      <c r="AB15" s="270"/>
      <c r="AC15" s="270"/>
      <c r="AD15" s="270"/>
      <c r="AE15" s="270"/>
      <c r="AF15" s="270"/>
      <c r="AG15" s="270"/>
      <c r="AH15" s="270"/>
      <c r="AI15" s="270"/>
      <c r="AJ15" s="270"/>
      <c r="AK15" s="270"/>
      <c r="AL15" s="270"/>
      <c r="AM15" s="270"/>
      <c r="AN15" s="270"/>
      <c r="AO15" s="270"/>
      <c r="AP15" s="270"/>
      <c r="AQ15" s="270"/>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row>
    <row r="16" spans="1:256" s="50" customFormat="1" ht="22.5" customHeight="1">
      <c r="A16" s="114"/>
      <c r="B16" s="799" t="s">
        <v>330</v>
      </c>
      <c r="C16" s="954"/>
      <c r="D16" s="954"/>
      <c r="E16" s="954"/>
      <c r="F16" s="954"/>
      <c r="G16" s="954"/>
      <c r="H16" s="954"/>
      <c r="I16" s="954"/>
      <c r="J16" s="954"/>
      <c r="K16" s="954"/>
      <c r="L16" s="954"/>
      <c r="M16" s="800"/>
      <c r="N16" s="802"/>
      <c r="O16" s="797">
        <f>SUM(O6:U15)</f>
        <v>0</v>
      </c>
      <c r="P16" s="1007"/>
      <c r="Q16" s="1007"/>
      <c r="R16" s="1007"/>
      <c r="S16" s="1007"/>
      <c r="T16" s="1007"/>
      <c r="U16" s="1007"/>
      <c r="V16" s="200"/>
      <c r="W16" s="1024"/>
      <c r="X16" s="60"/>
      <c r="Y16" s="270"/>
      <c r="Z16" s="270"/>
      <c r="AA16" s="270"/>
      <c r="AB16" s="270"/>
      <c r="AC16" s="270"/>
      <c r="AD16" s="270"/>
      <c r="AE16" s="270"/>
      <c r="AF16" s="270"/>
      <c r="AG16" s="270"/>
      <c r="AH16" s="270"/>
      <c r="AI16" s="270"/>
      <c r="AJ16" s="270"/>
      <c r="AK16" s="270"/>
      <c r="AL16" s="270"/>
      <c r="AM16" s="270"/>
      <c r="AN16" s="270"/>
      <c r="AO16" s="270"/>
      <c r="AP16" s="270"/>
      <c r="AQ16" s="270"/>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row>
    <row r="17" spans="1:43" ht="11.25" customHeight="1">
      <c r="A17" s="82"/>
      <c r="B17" s="82"/>
      <c r="C17" s="82"/>
      <c r="D17" s="82"/>
      <c r="E17" s="82"/>
      <c r="F17" s="82"/>
      <c r="G17" s="82"/>
      <c r="H17" s="82"/>
      <c r="I17" s="82"/>
      <c r="J17" s="82"/>
      <c r="K17" s="82"/>
      <c r="L17" s="82"/>
      <c r="M17" s="82"/>
      <c r="N17" s="82"/>
      <c r="O17" s="82"/>
      <c r="P17" s="82"/>
      <c r="Q17" s="82"/>
      <c r="R17" s="82"/>
      <c r="S17" s="82"/>
      <c r="T17" s="82"/>
      <c r="U17" s="82"/>
      <c r="V17" s="82"/>
      <c r="W17" s="82"/>
      <c r="X17" s="60"/>
      <c r="Y17" s="270"/>
      <c r="Z17" s="270"/>
      <c r="AA17" s="270"/>
      <c r="AB17" s="270"/>
      <c r="AC17" s="270"/>
      <c r="AD17" s="270"/>
      <c r="AE17" s="270"/>
      <c r="AF17" s="270"/>
      <c r="AG17" s="270"/>
      <c r="AH17" s="270"/>
      <c r="AI17" s="270"/>
      <c r="AJ17" s="270"/>
      <c r="AK17" s="270"/>
      <c r="AL17" s="270"/>
      <c r="AM17" s="270"/>
      <c r="AN17" s="270"/>
      <c r="AO17" s="270"/>
      <c r="AP17" s="270"/>
      <c r="AQ17" s="270"/>
    </row>
    <row r="18" spans="1:43" ht="18" customHeight="1">
      <c r="A18" s="82"/>
      <c r="B18" s="1014" t="s">
        <v>82</v>
      </c>
      <c r="C18" s="1014"/>
      <c r="D18" s="82"/>
      <c r="E18" s="1015" t="s">
        <v>102</v>
      </c>
      <c r="F18" s="1015"/>
      <c r="G18" s="1015"/>
      <c r="H18" s="1015"/>
      <c r="I18" s="1015"/>
      <c r="J18" s="1015"/>
      <c r="K18" s="1015"/>
      <c r="L18" s="1015"/>
      <c r="M18" s="1015"/>
      <c r="N18" s="1015"/>
      <c r="O18" s="1015"/>
      <c r="P18" s="1015"/>
      <c r="Q18" s="1015"/>
      <c r="R18" s="1015"/>
      <c r="S18" s="1015"/>
      <c r="T18" s="1015"/>
      <c r="U18" s="1015"/>
      <c r="V18" s="1015"/>
      <c r="W18" s="1015"/>
      <c r="X18" s="82"/>
      <c r="Y18" s="270"/>
      <c r="Z18" s="270"/>
      <c r="AA18" s="270"/>
      <c r="AB18" s="270"/>
      <c r="AC18" s="270"/>
      <c r="AD18" s="270"/>
      <c r="AE18" s="270"/>
      <c r="AF18" s="270"/>
      <c r="AG18" s="270"/>
      <c r="AH18" s="270"/>
      <c r="AI18" s="270"/>
      <c r="AJ18" s="270"/>
      <c r="AK18" s="270"/>
      <c r="AL18" s="270"/>
      <c r="AM18" s="270"/>
      <c r="AN18" s="270"/>
      <c r="AO18" s="270"/>
      <c r="AP18" s="270"/>
      <c r="AQ18" s="270"/>
    </row>
    <row r="19" spans="1:43" ht="3" customHeight="1">
      <c r="A19" s="82"/>
      <c r="B19" s="82"/>
      <c r="C19" s="82"/>
      <c r="D19" s="82"/>
      <c r="E19" s="82"/>
      <c r="F19" s="82"/>
      <c r="G19" s="82"/>
      <c r="H19" s="82"/>
      <c r="I19" s="82"/>
      <c r="J19" s="82"/>
      <c r="K19" s="82"/>
      <c r="L19" s="82"/>
      <c r="M19" s="82"/>
      <c r="N19" s="82"/>
      <c r="O19" s="82"/>
      <c r="P19" s="82"/>
      <c r="Q19" s="82"/>
      <c r="R19" s="82"/>
      <c r="S19" s="82"/>
      <c r="T19" s="82"/>
      <c r="U19" s="82"/>
      <c r="V19" s="82"/>
      <c r="W19" s="82"/>
      <c r="X19" s="82"/>
      <c r="Y19" s="270"/>
      <c r="Z19" s="270"/>
      <c r="AA19" s="270"/>
      <c r="AB19" s="270"/>
      <c r="AC19" s="270"/>
      <c r="AD19" s="270"/>
      <c r="AE19" s="270"/>
      <c r="AF19" s="270"/>
      <c r="AG19" s="270"/>
      <c r="AH19" s="270"/>
      <c r="AI19" s="270"/>
      <c r="AJ19" s="270"/>
      <c r="AK19" s="270"/>
      <c r="AL19" s="270"/>
      <c r="AM19" s="270"/>
      <c r="AN19" s="270"/>
      <c r="AO19" s="270"/>
      <c r="AP19" s="270"/>
      <c r="AQ19" s="270"/>
    </row>
    <row r="20" spans="1:43" ht="20.25" customHeight="1">
      <c r="A20" s="82"/>
      <c r="B20" s="1016" t="s">
        <v>81</v>
      </c>
      <c r="C20" s="956"/>
      <c r="D20" s="956"/>
      <c r="E20" s="956"/>
      <c r="F20" s="1017"/>
      <c r="G20" s="1018"/>
      <c r="H20" s="1018"/>
      <c r="I20" s="1018"/>
      <c r="J20" s="1018"/>
      <c r="K20" s="1018"/>
      <c r="L20" s="1018"/>
      <c r="M20" s="1018"/>
      <c r="N20" s="1018"/>
      <c r="O20" s="947" t="s">
        <v>85</v>
      </c>
      <c r="P20" s="949"/>
      <c r="Q20" s="949"/>
      <c r="R20" s="949"/>
      <c r="S20" s="949"/>
      <c r="T20" s="949"/>
      <c r="U20" s="949"/>
      <c r="V20" s="119"/>
      <c r="W20" s="119"/>
      <c r="X20" s="82"/>
      <c r="Y20" s="270"/>
      <c r="Z20" s="270"/>
      <c r="AA20" s="270"/>
      <c r="AB20" s="270"/>
      <c r="AC20" s="270"/>
      <c r="AD20" s="270"/>
      <c r="AE20" s="270"/>
      <c r="AF20" s="270"/>
      <c r="AG20" s="270"/>
      <c r="AH20" s="270"/>
      <c r="AI20" s="270"/>
      <c r="AJ20" s="270"/>
      <c r="AK20" s="270"/>
      <c r="AL20" s="270"/>
      <c r="AM20" s="270"/>
      <c r="AN20" s="270"/>
      <c r="AO20" s="270"/>
      <c r="AP20" s="270"/>
      <c r="AQ20" s="270"/>
    </row>
    <row r="21" spans="1:43" ht="22.5" customHeight="1">
      <c r="A21" s="82"/>
      <c r="B21" s="833" t="s">
        <v>117</v>
      </c>
      <c r="C21" s="833"/>
      <c r="D21" s="833"/>
      <c r="E21" s="833"/>
      <c r="F21" s="833"/>
      <c r="G21" s="1010"/>
      <c r="H21" s="1010"/>
      <c r="I21" s="1010"/>
      <c r="J21" s="1010"/>
      <c r="K21" s="1010"/>
      <c r="L21" s="1010"/>
      <c r="M21" s="1010"/>
      <c r="N21" s="1010"/>
      <c r="O21" s="875"/>
      <c r="P21" s="815"/>
      <c r="Q21" s="815"/>
      <c r="R21" s="815"/>
      <c r="S21" s="815"/>
      <c r="T21" s="815"/>
      <c r="U21" s="815"/>
      <c r="V21" s="119"/>
      <c r="W21" s="995" t="s">
        <v>385</v>
      </c>
      <c r="X21" s="82"/>
      <c r="Y21" s="270"/>
      <c r="Z21" s="270"/>
      <c r="AA21" s="270"/>
      <c r="AB21" s="270"/>
      <c r="AC21" s="270"/>
      <c r="AD21" s="270"/>
      <c r="AE21" s="270"/>
      <c r="AF21" s="270"/>
      <c r="AG21" s="270"/>
      <c r="AH21" s="270"/>
      <c r="AI21" s="270"/>
      <c r="AJ21" s="270"/>
      <c r="AK21" s="270"/>
      <c r="AL21" s="270"/>
      <c r="AM21" s="270"/>
      <c r="AN21" s="270"/>
      <c r="AO21" s="270"/>
      <c r="AP21" s="270"/>
      <c r="AQ21" s="270"/>
    </row>
    <row r="22" spans="1:43" ht="22.5" customHeight="1">
      <c r="A22" s="82"/>
      <c r="B22" s="799" t="s">
        <v>118</v>
      </c>
      <c r="C22" s="1003"/>
      <c r="D22" s="1003"/>
      <c r="E22" s="1003"/>
      <c r="F22" s="1003"/>
      <c r="G22" s="954"/>
      <c r="H22" s="954"/>
      <c r="I22" s="954"/>
      <c r="J22" s="954"/>
      <c r="K22" s="954"/>
      <c r="L22" s="954"/>
      <c r="M22" s="954"/>
      <c r="N22" s="1004"/>
      <c r="O22" s="795"/>
      <c r="P22" s="1005"/>
      <c r="Q22" s="1005"/>
      <c r="R22" s="1005"/>
      <c r="S22" s="1005"/>
      <c r="T22" s="1005"/>
      <c r="U22" s="1005"/>
      <c r="V22" s="119"/>
      <c r="W22" s="1024"/>
      <c r="X22" s="82"/>
      <c r="Y22" s="270"/>
      <c r="Z22" s="270"/>
      <c r="AA22" s="270"/>
      <c r="AB22" s="270"/>
      <c r="AC22" s="270"/>
      <c r="AD22" s="270"/>
      <c r="AE22" s="270"/>
      <c r="AF22" s="270"/>
      <c r="AG22" s="270"/>
      <c r="AH22" s="270"/>
      <c r="AI22" s="270"/>
      <c r="AJ22" s="270"/>
      <c r="AK22" s="270"/>
      <c r="AL22" s="270"/>
      <c r="AM22" s="270"/>
      <c r="AN22" s="270"/>
      <c r="AO22" s="270"/>
      <c r="AP22" s="270"/>
      <c r="AQ22" s="270"/>
    </row>
    <row r="23" spans="1:43" ht="22.5" customHeight="1">
      <c r="A23" s="82"/>
      <c r="B23" s="799" t="s">
        <v>103</v>
      </c>
      <c r="C23" s="1003"/>
      <c r="D23" s="1003"/>
      <c r="E23" s="1003"/>
      <c r="F23" s="1003"/>
      <c r="G23" s="954"/>
      <c r="H23" s="954"/>
      <c r="I23" s="954"/>
      <c r="J23" s="954"/>
      <c r="K23" s="954"/>
      <c r="L23" s="954"/>
      <c r="M23" s="954"/>
      <c r="N23" s="1004"/>
      <c r="O23" s="795"/>
      <c r="P23" s="1005"/>
      <c r="Q23" s="1005"/>
      <c r="R23" s="1005"/>
      <c r="S23" s="1005"/>
      <c r="T23" s="1005"/>
      <c r="U23" s="1005"/>
      <c r="V23" s="119"/>
      <c r="W23" s="1024"/>
      <c r="X23" s="82"/>
      <c r="Y23" s="270"/>
      <c r="Z23" s="270"/>
      <c r="AA23" s="270"/>
      <c r="AB23" s="270"/>
      <c r="AC23" s="270"/>
      <c r="AD23" s="270"/>
      <c r="AE23" s="270"/>
      <c r="AF23" s="270"/>
      <c r="AG23" s="270"/>
      <c r="AH23" s="270"/>
      <c r="AI23" s="270"/>
      <c r="AJ23" s="270"/>
      <c r="AK23" s="270"/>
      <c r="AL23" s="270"/>
      <c r="AM23" s="270"/>
      <c r="AN23" s="270"/>
      <c r="AO23" s="270"/>
      <c r="AP23" s="270"/>
      <c r="AQ23" s="270"/>
    </row>
    <row r="24" spans="1:43" ht="22.5" customHeight="1">
      <c r="A24" s="82"/>
      <c r="B24" s="799" t="s">
        <v>248</v>
      </c>
      <c r="C24" s="1003"/>
      <c r="D24" s="1003"/>
      <c r="E24" s="1003"/>
      <c r="F24" s="1003"/>
      <c r="G24" s="954"/>
      <c r="H24" s="954"/>
      <c r="I24" s="954"/>
      <c r="J24" s="954"/>
      <c r="K24" s="954"/>
      <c r="L24" s="954"/>
      <c r="M24" s="954"/>
      <c r="N24" s="1004"/>
      <c r="O24" s="795"/>
      <c r="P24" s="1005"/>
      <c r="Q24" s="1005"/>
      <c r="R24" s="1005"/>
      <c r="S24" s="1005"/>
      <c r="T24" s="1005"/>
      <c r="U24" s="1005"/>
      <c r="V24" s="119"/>
      <c r="W24" s="1024"/>
      <c r="X24" s="82"/>
      <c r="Y24" s="270"/>
      <c r="Z24" s="270"/>
      <c r="AA24" s="270"/>
      <c r="AB24" s="270"/>
      <c r="AC24" s="270"/>
      <c r="AD24" s="270"/>
      <c r="AE24" s="270"/>
      <c r="AF24" s="270"/>
      <c r="AG24" s="270"/>
      <c r="AH24" s="270"/>
      <c r="AI24" s="270"/>
      <c r="AJ24" s="270"/>
      <c r="AK24" s="270"/>
      <c r="AL24" s="270"/>
      <c r="AM24" s="270"/>
      <c r="AN24" s="270"/>
      <c r="AO24" s="270"/>
      <c r="AP24" s="270"/>
      <c r="AQ24" s="270"/>
    </row>
    <row r="25" spans="1:43" ht="22.5" customHeight="1">
      <c r="A25" s="82"/>
      <c r="B25" s="799" t="s">
        <v>119</v>
      </c>
      <c r="C25" s="1003"/>
      <c r="D25" s="1003"/>
      <c r="E25" s="1003"/>
      <c r="F25" s="1003"/>
      <c r="G25" s="954"/>
      <c r="H25" s="954"/>
      <c r="I25" s="954"/>
      <c r="J25" s="954"/>
      <c r="K25" s="954"/>
      <c r="L25" s="954"/>
      <c r="M25" s="954"/>
      <c r="N25" s="1004"/>
      <c r="O25" s="795"/>
      <c r="P25" s="1005"/>
      <c r="Q25" s="1005"/>
      <c r="R25" s="1005"/>
      <c r="S25" s="1005"/>
      <c r="T25" s="1005"/>
      <c r="U25" s="1005"/>
      <c r="V25" s="119"/>
      <c r="W25" s="1024"/>
      <c r="X25" s="82"/>
      <c r="Y25" s="270"/>
      <c r="Z25" s="270"/>
      <c r="AA25" s="270"/>
      <c r="AB25" s="270"/>
      <c r="AC25" s="270"/>
      <c r="AD25" s="270"/>
      <c r="AE25" s="270"/>
      <c r="AF25" s="270"/>
      <c r="AG25" s="270"/>
      <c r="AH25" s="270"/>
      <c r="AI25" s="270"/>
      <c r="AJ25" s="270"/>
      <c r="AK25" s="270"/>
      <c r="AL25" s="270"/>
      <c r="AM25" s="270"/>
      <c r="AN25" s="270"/>
      <c r="AO25" s="270"/>
      <c r="AP25" s="270"/>
      <c r="AQ25" s="270"/>
    </row>
    <row r="26" spans="1:43" ht="22.5" customHeight="1">
      <c r="A26" s="82"/>
      <c r="B26" s="799" t="s">
        <v>104</v>
      </c>
      <c r="C26" s="1003"/>
      <c r="D26" s="1003"/>
      <c r="E26" s="1003"/>
      <c r="F26" s="1003"/>
      <c r="G26" s="954"/>
      <c r="H26" s="954"/>
      <c r="I26" s="954"/>
      <c r="J26" s="954"/>
      <c r="K26" s="954"/>
      <c r="L26" s="954"/>
      <c r="M26" s="954"/>
      <c r="N26" s="1004"/>
      <c r="O26" s="795"/>
      <c r="P26" s="1005"/>
      <c r="Q26" s="1005"/>
      <c r="R26" s="1005"/>
      <c r="S26" s="1005"/>
      <c r="T26" s="1005"/>
      <c r="U26" s="1005"/>
      <c r="V26" s="119"/>
      <c r="W26" s="1024"/>
      <c r="X26" s="82"/>
      <c r="Y26" s="270"/>
      <c r="Z26" s="270"/>
      <c r="AA26" s="270"/>
      <c r="AB26" s="270"/>
      <c r="AC26" s="270"/>
      <c r="AD26" s="270"/>
      <c r="AE26" s="270"/>
      <c r="AF26" s="270"/>
      <c r="AG26" s="270"/>
      <c r="AH26" s="270"/>
      <c r="AI26" s="270"/>
      <c r="AJ26" s="270"/>
      <c r="AK26" s="270"/>
      <c r="AL26" s="270"/>
      <c r="AM26" s="270"/>
      <c r="AN26" s="270"/>
      <c r="AO26" s="270"/>
      <c r="AP26" s="270"/>
      <c r="AQ26" s="270"/>
    </row>
    <row r="27" spans="1:43" ht="22.5" customHeight="1">
      <c r="A27" s="82"/>
      <c r="B27" s="799" t="s">
        <v>251</v>
      </c>
      <c r="C27" s="1003"/>
      <c r="D27" s="1003"/>
      <c r="E27" s="1003"/>
      <c r="F27" s="1003"/>
      <c r="G27" s="954"/>
      <c r="H27" s="954"/>
      <c r="I27" s="954"/>
      <c r="J27" s="954"/>
      <c r="K27" s="954"/>
      <c r="L27" s="954"/>
      <c r="M27" s="954"/>
      <c r="N27" s="1004"/>
      <c r="O27" s="795"/>
      <c r="P27" s="1005"/>
      <c r="Q27" s="1005"/>
      <c r="R27" s="1005"/>
      <c r="S27" s="1005"/>
      <c r="T27" s="1005"/>
      <c r="U27" s="1005"/>
      <c r="V27" s="119"/>
      <c r="W27" s="1024"/>
      <c r="X27" s="82"/>
      <c r="Y27" s="270"/>
      <c r="Z27" s="270"/>
      <c r="AA27" s="270"/>
      <c r="AB27" s="270"/>
      <c r="AC27" s="270"/>
      <c r="AD27" s="270"/>
      <c r="AE27" s="270"/>
      <c r="AF27" s="270"/>
      <c r="AG27" s="270"/>
      <c r="AH27" s="270"/>
      <c r="AI27" s="270"/>
      <c r="AJ27" s="270"/>
      <c r="AK27" s="270"/>
      <c r="AL27" s="270"/>
      <c r="AM27" s="270"/>
      <c r="AN27" s="270"/>
      <c r="AO27" s="270"/>
      <c r="AP27" s="270"/>
      <c r="AQ27" s="270"/>
    </row>
    <row r="28" spans="1:43" ht="22.5" customHeight="1">
      <c r="A28" s="82"/>
      <c r="B28" s="799" t="s">
        <v>105</v>
      </c>
      <c r="C28" s="1003"/>
      <c r="D28" s="1003"/>
      <c r="E28" s="1003"/>
      <c r="F28" s="1003"/>
      <c r="G28" s="954"/>
      <c r="H28" s="954"/>
      <c r="I28" s="954"/>
      <c r="J28" s="954"/>
      <c r="K28" s="954"/>
      <c r="L28" s="954"/>
      <c r="M28" s="954"/>
      <c r="N28" s="1004"/>
      <c r="O28" s="795"/>
      <c r="P28" s="1005"/>
      <c r="Q28" s="1005"/>
      <c r="R28" s="1005"/>
      <c r="S28" s="1005"/>
      <c r="T28" s="1005"/>
      <c r="U28" s="1005"/>
      <c r="V28" s="119"/>
      <c r="W28" s="1024"/>
      <c r="X28" s="82"/>
      <c r="Y28" s="270"/>
      <c r="Z28" s="270"/>
      <c r="AA28" s="270"/>
      <c r="AB28" s="270"/>
      <c r="AC28" s="270"/>
      <c r="AD28" s="270"/>
      <c r="AE28" s="270"/>
      <c r="AF28" s="270"/>
      <c r="AG28" s="270"/>
      <c r="AH28" s="270"/>
      <c r="AI28" s="270"/>
      <c r="AJ28" s="270"/>
      <c r="AK28" s="270"/>
      <c r="AL28" s="270"/>
      <c r="AM28" s="270"/>
      <c r="AN28" s="270"/>
      <c r="AO28" s="270"/>
      <c r="AP28" s="270"/>
      <c r="AQ28" s="270"/>
    </row>
    <row r="29" spans="1:43" ht="22.5" customHeight="1">
      <c r="A29" s="82"/>
      <c r="B29" s="799" t="s">
        <v>223</v>
      </c>
      <c r="C29" s="1003"/>
      <c r="D29" s="1003"/>
      <c r="E29" s="1003"/>
      <c r="F29" s="1003"/>
      <c r="G29" s="954"/>
      <c r="H29" s="954"/>
      <c r="I29" s="954"/>
      <c r="J29" s="954"/>
      <c r="K29" s="954"/>
      <c r="L29" s="954"/>
      <c r="M29" s="954"/>
      <c r="N29" s="1004"/>
      <c r="O29" s="795"/>
      <c r="P29" s="1005"/>
      <c r="Q29" s="1005"/>
      <c r="R29" s="1005"/>
      <c r="S29" s="1005"/>
      <c r="T29" s="1005"/>
      <c r="U29" s="1005"/>
      <c r="V29" s="119"/>
      <c r="W29" s="1024"/>
      <c r="X29" s="82"/>
      <c r="Y29" s="270"/>
      <c r="Z29" s="270"/>
      <c r="AA29" s="270"/>
      <c r="AB29" s="270"/>
      <c r="AC29" s="270"/>
      <c r="AD29" s="270"/>
      <c r="AE29" s="270"/>
      <c r="AF29" s="270"/>
      <c r="AG29" s="270"/>
      <c r="AH29" s="270"/>
      <c r="AI29" s="270"/>
      <c r="AJ29" s="270"/>
      <c r="AK29" s="270"/>
      <c r="AL29" s="270"/>
      <c r="AM29" s="270"/>
      <c r="AN29" s="270"/>
      <c r="AO29" s="270"/>
      <c r="AP29" s="270"/>
      <c r="AQ29" s="270"/>
    </row>
    <row r="30" spans="1:43" ht="22.5" customHeight="1">
      <c r="A30" s="82"/>
      <c r="B30" s="799" t="s">
        <v>106</v>
      </c>
      <c r="C30" s="1003"/>
      <c r="D30" s="1003"/>
      <c r="E30" s="1003"/>
      <c r="F30" s="1003"/>
      <c r="G30" s="954"/>
      <c r="H30" s="954"/>
      <c r="I30" s="954"/>
      <c r="J30" s="954"/>
      <c r="K30" s="954"/>
      <c r="L30" s="954"/>
      <c r="M30" s="954"/>
      <c r="N30" s="1004"/>
      <c r="O30" s="795"/>
      <c r="P30" s="1005"/>
      <c r="Q30" s="1005"/>
      <c r="R30" s="1005"/>
      <c r="S30" s="1005"/>
      <c r="T30" s="1005"/>
      <c r="U30" s="1005"/>
      <c r="V30" s="119"/>
      <c r="W30" s="1024"/>
      <c r="X30" s="82"/>
      <c r="Y30" s="270"/>
      <c r="Z30" s="270"/>
      <c r="AA30" s="270"/>
      <c r="AB30" s="270"/>
      <c r="AC30" s="270"/>
      <c r="AD30" s="270"/>
      <c r="AE30" s="270"/>
      <c r="AF30" s="270"/>
      <c r="AG30" s="270"/>
      <c r="AH30" s="270"/>
      <c r="AI30" s="270"/>
      <c r="AJ30" s="270"/>
      <c r="AK30" s="270"/>
      <c r="AL30" s="270"/>
      <c r="AM30" s="270"/>
      <c r="AN30" s="270"/>
      <c r="AO30" s="270"/>
      <c r="AP30" s="270"/>
      <c r="AQ30" s="270"/>
    </row>
    <row r="31" spans="1:43" ht="22.5" customHeight="1">
      <c r="A31" s="82"/>
      <c r="B31" s="799" t="s">
        <v>224</v>
      </c>
      <c r="C31" s="1003"/>
      <c r="D31" s="1003"/>
      <c r="E31" s="1003"/>
      <c r="F31" s="1003"/>
      <c r="G31" s="954"/>
      <c r="H31" s="954"/>
      <c r="I31" s="954"/>
      <c r="J31" s="954"/>
      <c r="K31" s="954"/>
      <c r="L31" s="954"/>
      <c r="M31" s="954"/>
      <c r="N31" s="1004"/>
      <c r="O31" s="795"/>
      <c r="P31" s="1005"/>
      <c r="Q31" s="1005"/>
      <c r="R31" s="1005"/>
      <c r="S31" s="1005"/>
      <c r="T31" s="1005"/>
      <c r="U31" s="1005"/>
      <c r="V31" s="119"/>
      <c r="W31" s="1024"/>
      <c r="X31" s="82"/>
      <c r="Y31" s="270"/>
      <c r="Z31" s="270"/>
      <c r="AA31" s="270"/>
      <c r="AB31" s="270"/>
      <c r="AC31" s="270"/>
      <c r="AD31" s="270"/>
      <c r="AE31" s="270"/>
      <c r="AF31" s="270"/>
      <c r="AG31" s="270"/>
      <c r="AH31" s="270"/>
      <c r="AI31" s="270"/>
      <c r="AJ31" s="270"/>
      <c r="AK31" s="270"/>
      <c r="AL31" s="270"/>
      <c r="AM31" s="270"/>
      <c r="AN31" s="270"/>
      <c r="AO31" s="270"/>
      <c r="AP31" s="270"/>
      <c r="AQ31" s="270"/>
    </row>
    <row r="32" spans="1:43" ht="22.5" customHeight="1">
      <c r="A32" s="82"/>
      <c r="B32" s="799" t="s">
        <v>225</v>
      </c>
      <c r="C32" s="1003"/>
      <c r="D32" s="1003"/>
      <c r="E32" s="1003"/>
      <c r="F32" s="1003"/>
      <c r="G32" s="954"/>
      <c r="H32" s="954"/>
      <c r="I32" s="954"/>
      <c r="J32" s="954"/>
      <c r="K32" s="954"/>
      <c r="L32" s="954"/>
      <c r="M32" s="954"/>
      <c r="N32" s="1004"/>
      <c r="O32" s="795"/>
      <c r="P32" s="1005"/>
      <c r="Q32" s="1005"/>
      <c r="R32" s="1005"/>
      <c r="S32" s="1005"/>
      <c r="T32" s="1005"/>
      <c r="U32" s="1005"/>
      <c r="V32" s="119"/>
      <c r="W32" s="119"/>
      <c r="X32" s="82"/>
      <c r="Y32" s="270"/>
      <c r="Z32" s="270"/>
      <c r="AA32" s="270"/>
      <c r="AB32" s="270"/>
      <c r="AC32" s="270"/>
      <c r="AD32" s="270"/>
      <c r="AE32" s="270"/>
      <c r="AF32" s="270"/>
      <c r="AG32" s="270"/>
      <c r="AH32" s="270"/>
      <c r="AI32" s="270"/>
      <c r="AJ32" s="270"/>
      <c r="AK32" s="270"/>
      <c r="AL32" s="270"/>
      <c r="AM32" s="270"/>
      <c r="AN32" s="270"/>
      <c r="AO32" s="270"/>
      <c r="AP32" s="270"/>
      <c r="AQ32" s="270"/>
    </row>
    <row r="33" spans="1:256" ht="22.5" customHeight="1">
      <c r="A33" s="82"/>
      <c r="B33" s="799" t="s">
        <v>107</v>
      </c>
      <c r="C33" s="1003"/>
      <c r="D33" s="1003"/>
      <c r="E33" s="1003"/>
      <c r="F33" s="1003"/>
      <c r="G33" s="954"/>
      <c r="H33" s="954"/>
      <c r="I33" s="954"/>
      <c r="J33" s="954"/>
      <c r="K33" s="954"/>
      <c r="L33" s="954"/>
      <c r="M33" s="954"/>
      <c r="N33" s="1004"/>
      <c r="O33" s="795"/>
      <c r="P33" s="1005"/>
      <c r="Q33" s="1005"/>
      <c r="R33" s="1005"/>
      <c r="S33" s="1005"/>
      <c r="T33" s="1005"/>
      <c r="U33" s="1005"/>
      <c r="V33" s="119"/>
      <c r="W33" s="119"/>
      <c r="X33" s="82"/>
      <c r="Y33" s="270"/>
      <c r="Z33" s="270"/>
      <c r="AA33" s="270"/>
      <c r="AB33" s="270"/>
      <c r="AC33" s="270"/>
      <c r="AD33" s="270"/>
      <c r="AE33" s="270"/>
      <c r="AF33" s="270"/>
      <c r="AG33" s="270"/>
      <c r="AH33" s="270"/>
      <c r="AI33" s="270"/>
      <c r="AJ33" s="270"/>
      <c r="AK33" s="270"/>
      <c r="AL33" s="270"/>
      <c r="AM33" s="270"/>
      <c r="AN33" s="270"/>
      <c r="AO33" s="270"/>
      <c r="AP33" s="270"/>
      <c r="AQ33" s="270"/>
    </row>
    <row r="34" spans="1:256" ht="22.5" customHeight="1">
      <c r="A34" s="82"/>
      <c r="B34" s="799" t="s">
        <v>108</v>
      </c>
      <c r="C34" s="1003"/>
      <c r="D34" s="1003"/>
      <c r="E34" s="1003"/>
      <c r="F34" s="1003"/>
      <c r="G34" s="954"/>
      <c r="H34" s="954"/>
      <c r="I34" s="954"/>
      <c r="J34" s="954"/>
      <c r="K34" s="954"/>
      <c r="L34" s="954"/>
      <c r="M34" s="954"/>
      <c r="N34" s="1004"/>
      <c r="O34" s="795"/>
      <c r="P34" s="1005"/>
      <c r="Q34" s="1005"/>
      <c r="R34" s="1005"/>
      <c r="S34" s="1005"/>
      <c r="T34" s="1005"/>
      <c r="U34" s="1005"/>
      <c r="V34" s="119"/>
      <c r="W34" s="995" t="s">
        <v>384</v>
      </c>
      <c r="X34" s="82"/>
      <c r="Y34" s="270"/>
      <c r="Z34" s="270"/>
      <c r="AA34" s="270"/>
      <c r="AB34" s="270"/>
      <c r="AC34" s="270"/>
      <c r="AD34" s="270"/>
      <c r="AE34" s="270"/>
      <c r="AF34" s="270"/>
      <c r="AG34" s="270"/>
      <c r="AH34" s="270"/>
      <c r="AI34" s="270"/>
      <c r="AJ34" s="270"/>
      <c r="AK34" s="270"/>
      <c r="AL34" s="270"/>
      <c r="AM34" s="270"/>
      <c r="AN34" s="270"/>
      <c r="AO34" s="270"/>
      <c r="AP34" s="270"/>
      <c r="AQ34" s="270"/>
    </row>
    <row r="35" spans="1:256" ht="22.5" customHeight="1">
      <c r="A35" s="82"/>
      <c r="B35" s="799" t="s">
        <v>109</v>
      </c>
      <c r="C35" s="1003"/>
      <c r="D35" s="1003"/>
      <c r="E35" s="1003"/>
      <c r="F35" s="1003"/>
      <c r="G35" s="954"/>
      <c r="H35" s="954"/>
      <c r="I35" s="954"/>
      <c r="J35" s="954"/>
      <c r="K35" s="954"/>
      <c r="L35" s="954"/>
      <c r="M35" s="954"/>
      <c r="N35" s="1004"/>
      <c r="O35" s="795"/>
      <c r="P35" s="1005"/>
      <c r="Q35" s="1005"/>
      <c r="R35" s="1005"/>
      <c r="S35" s="1005"/>
      <c r="T35" s="1005"/>
      <c r="U35" s="1005"/>
      <c r="V35" s="119"/>
      <c r="W35" s="995"/>
      <c r="X35" s="82"/>
      <c r="Y35" s="270"/>
      <c r="Z35" s="270"/>
      <c r="AA35" s="270"/>
      <c r="AB35" s="270"/>
      <c r="AC35" s="270"/>
      <c r="AD35" s="270"/>
      <c r="AE35" s="270"/>
      <c r="AF35" s="270"/>
      <c r="AG35" s="270"/>
      <c r="AH35" s="270"/>
      <c r="AI35" s="270"/>
      <c r="AJ35" s="270"/>
      <c r="AK35" s="270"/>
      <c r="AL35" s="270"/>
      <c r="AM35" s="270"/>
      <c r="AN35" s="270"/>
      <c r="AO35" s="270"/>
      <c r="AP35" s="270"/>
      <c r="AQ35" s="270"/>
    </row>
    <row r="36" spans="1:256" ht="22.5" customHeight="1">
      <c r="A36" s="82"/>
      <c r="B36" s="799" t="s">
        <v>110</v>
      </c>
      <c r="C36" s="1003"/>
      <c r="D36" s="1003"/>
      <c r="E36" s="1003"/>
      <c r="F36" s="1003"/>
      <c r="G36" s="954"/>
      <c r="H36" s="954"/>
      <c r="I36" s="954"/>
      <c r="J36" s="954"/>
      <c r="K36" s="954"/>
      <c r="L36" s="954"/>
      <c r="M36" s="954"/>
      <c r="N36" s="1004"/>
      <c r="O36" s="795"/>
      <c r="P36" s="1005"/>
      <c r="Q36" s="1005"/>
      <c r="R36" s="1005"/>
      <c r="S36" s="1005"/>
      <c r="T36" s="1005"/>
      <c r="U36" s="1005"/>
      <c r="V36" s="119"/>
      <c r="W36" s="995"/>
      <c r="X36" s="82"/>
      <c r="Y36" s="270"/>
      <c r="Z36" s="270"/>
      <c r="AA36" s="270"/>
      <c r="AB36" s="270"/>
      <c r="AC36" s="270"/>
      <c r="AD36" s="270"/>
      <c r="AE36" s="270"/>
      <c r="AF36" s="270"/>
      <c r="AG36" s="270"/>
      <c r="AH36" s="270"/>
      <c r="AI36" s="270"/>
      <c r="AJ36" s="270"/>
      <c r="AK36" s="270"/>
      <c r="AL36" s="270"/>
      <c r="AM36" s="270"/>
      <c r="AN36" s="270"/>
      <c r="AO36" s="270"/>
      <c r="AP36" s="270"/>
      <c r="AQ36" s="270"/>
    </row>
    <row r="37" spans="1:256" ht="22.5" customHeight="1">
      <c r="A37" s="82"/>
      <c r="B37" s="799" t="s">
        <v>111</v>
      </c>
      <c r="C37" s="1003"/>
      <c r="D37" s="1003"/>
      <c r="E37" s="1003"/>
      <c r="F37" s="1003"/>
      <c r="G37" s="954"/>
      <c r="H37" s="954"/>
      <c r="I37" s="954"/>
      <c r="J37" s="954"/>
      <c r="K37" s="954"/>
      <c r="L37" s="954"/>
      <c r="M37" s="954"/>
      <c r="N37" s="1004"/>
      <c r="O37" s="795"/>
      <c r="P37" s="1005"/>
      <c r="Q37" s="1005"/>
      <c r="R37" s="1005"/>
      <c r="S37" s="1005"/>
      <c r="T37" s="1005"/>
      <c r="U37" s="1005"/>
      <c r="V37" s="119"/>
      <c r="W37" s="995"/>
      <c r="X37" s="82"/>
      <c r="Y37" s="270"/>
      <c r="Z37" s="270"/>
      <c r="AA37" s="270"/>
      <c r="AB37" s="270"/>
      <c r="AC37" s="270"/>
      <c r="AD37" s="270"/>
      <c r="AE37" s="270"/>
      <c r="AF37" s="270"/>
      <c r="AG37" s="270"/>
      <c r="AH37" s="270"/>
      <c r="AI37" s="270"/>
      <c r="AJ37" s="270"/>
      <c r="AK37" s="270"/>
      <c r="AL37" s="270"/>
      <c r="AM37" s="270"/>
      <c r="AN37" s="270"/>
      <c r="AO37" s="270"/>
      <c r="AP37" s="270"/>
      <c r="AQ37" s="270"/>
    </row>
    <row r="38" spans="1:256" ht="2.25" customHeight="1">
      <c r="A38" s="82"/>
      <c r="B38" s="120"/>
      <c r="C38" s="121"/>
      <c r="D38" s="121"/>
      <c r="E38" s="122"/>
      <c r="F38" s="122"/>
      <c r="G38" s="123"/>
      <c r="H38" s="123"/>
      <c r="I38" s="123"/>
      <c r="J38" s="123"/>
      <c r="K38" s="123"/>
      <c r="L38" s="123"/>
      <c r="M38" s="123"/>
      <c r="N38" s="124"/>
      <c r="O38" s="795"/>
      <c r="P38" s="1005"/>
      <c r="Q38" s="1005"/>
      <c r="R38" s="1005"/>
      <c r="S38" s="1005"/>
      <c r="T38" s="1005"/>
      <c r="U38" s="1005"/>
      <c r="V38" s="119"/>
      <c r="W38" s="995"/>
      <c r="X38" s="82"/>
      <c r="Y38" s="270"/>
      <c r="Z38" s="270"/>
      <c r="AA38" s="270"/>
      <c r="AB38" s="270"/>
      <c r="AC38" s="270"/>
      <c r="AD38" s="270"/>
      <c r="AE38" s="270"/>
      <c r="AF38" s="270"/>
      <c r="AG38" s="270"/>
      <c r="AH38" s="270"/>
      <c r="AI38" s="270"/>
      <c r="AJ38" s="270"/>
      <c r="AK38" s="270"/>
      <c r="AL38" s="270"/>
      <c r="AM38" s="270"/>
      <c r="AN38" s="270"/>
      <c r="AO38" s="270"/>
      <c r="AP38" s="270"/>
      <c r="AQ38" s="270"/>
    </row>
    <row r="39" spans="1:256" ht="20.25" customHeight="1">
      <c r="A39" s="82"/>
      <c r="B39" s="1022" t="s">
        <v>112</v>
      </c>
      <c r="C39" s="1023"/>
      <c r="D39" s="125" t="s">
        <v>113</v>
      </c>
      <c r="E39" s="1019"/>
      <c r="F39" s="1020"/>
      <c r="G39" s="1020"/>
      <c r="H39" s="1020"/>
      <c r="I39" s="1020"/>
      <c r="J39" s="1020"/>
      <c r="K39" s="1020"/>
      <c r="L39" s="1020"/>
      <c r="M39" s="1021"/>
      <c r="N39" s="126"/>
      <c r="O39" s="1005"/>
      <c r="P39" s="1005"/>
      <c r="Q39" s="1005"/>
      <c r="R39" s="1005"/>
      <c r="S39" s="1005"/>
      <c r="T39" s="1005"/>
      <c r="U39" s="1005"/>
      <c r="V39" s="89"/>
      <c r="W39" s="995"/>
      <c r="X39" s="82"/>
      <c r="Y39" s="270"/>
      <c r="Z39" s="270"/>
      <c r="AA39" s="270"/>
      <c r="AB39" s="270"/>
      <c r="AC39" s="270"/>
      <c r="AD39" s="270"/>
      <c r="AE39" s="270"/>
      <c r="AF39" s="270"/>
      <c r="AG39" s="270"/>
      <c r="AH39" s="270"/>
      <c r="AI39" s="270"/>
      <c r="AJ39" s="270"/>
      <c r="AK39" s="270"/>
      <c r="AL39" s="270"/>
      <c r="AM39" s="270"/>
      <c r="AN39" s="270"/>
      <c r="AO39" s="270"/>
      <c r="AP39" s="270"/>
      <c r="AQ39" s="270"/>
    </row>
    <row r="40" spans="1:256" ht="2.25" customHeight="1">
      <c r="A40" s="82"/>
      <c r="B40" s="127"/>
      <c r="C40" s="128"/>
      <c r="D40" s="129"/>
      <c r="E40" s="122"/>
      <c r="F40" s="122"/>
      <c r="G40" s="123"/>
      <c r="H40" s="123"/>
      <c r="I40" s="123"/>
      <c r="J40" s="123"/>
      <c r="K40" s="123"/>
      <c r="L40" s="123"/>
      <c r="M40" s="123"/>
      <c r="N40" s="130"/>
      <c r="O40" s="795"/>
      <c r="P40" s="1005"/>
      <c r="Q40" s="1005"/>
      <c r="R40" s="1005"/>
      <c r="S40" s="1005"/>
      <c r="T40" s="1005"/>
      <c r="U40" s="1005"/>
      <c r="V40" s="119"/>
      <c r="W40" s="995"/>
      <c r="X40" s="82"/>
      <c r="Y40" s="270"/>
      <c r="Z40" s="270"/>
      <c r="AA40" s="270"/>
      <c r="AB40" s="270"/>
      <c r="AC40" s="270"/>
      <c r="AD40" s="270"/>
      <c r="AE40" s="270"/>
      <c r="AF40" s="270"/>
      <c r="AG40" s="270"/>
      <c r="AH40" s="270"/>
      <c r="AI40" s="270"/>
      <c r="AJ40" s="270"/>
      <c r="AK40" s="270"/>
      <c r="AL40" s="270"/>
      <c r="AM40" s="270"/>
      <c r="AN40" s="270"/>
      <c r="AO40" s="270"/>
      <c r="AP40" s="270"/>
      <c r="AQ40" s="270"/>
    </row>
    <row r="41" spans="1:256" s="59" customFormat="1" ht="20.25" customHeight="1">
      <c r="A41" s="131"/>
      <c r="B41" s="132"/>
      <c r="C41" s="133"/>
      <c r="D41" s="125" t="s">
        <v>114</v>
      </c>
      <c r="E41" s="1019"/>
      <c r="F41" s="1020"/>
      <c r="G41" s="1020"/>
      <c r="H41" s="1020"/>
      <c r="I41" s="1020"/>
      <c r="J41" s="1020"/>
      <c r="K41" s="1020"/>
      <c r="L41" s="1020"/>
      <c r="M41" s="1021"/>
      <c r="N41" s="134"/>
      <c r="O41" s="1005"/>
      <c r="P41" s="1005"/>
      <c r="Q41" s="1005"/>
      <c r="R41" s="1005"/>
      <c r="S41" s="1005"/>
      <c r="T41" s="1005"/>
      <c r="U41" s="1005"/>
      <c r="V41" s="133"/>
      <c r="W41" s="995"/>
      <c r="X41" s="131"/>
      <c r="Y41" s="270"/>
      <c r="Z41" s="272"/>
      <c r="AA41" s="272"/>
      <c r="AB41" s="272"/>
      <c r="AC41" s="272"/>
      <c r="AD41" s="272"/>
      <c r="AE41" s="272"/>
      <c r="AF41" s="272"/>
      <c r="AG41" s="272"/>
      <c r="AH41" s="272"/>
      <c r="AI41" s="272"/>
      <c r="AJ41" s="270"/>
      <c r="AK41" s="270"/>
      <c r="AL41" s="270"/>
      <c r="AM41" s="270"/>
      <c r="AN41" s="270"/>
      <c r="AO41" s="270"/>
      <c r="AP41" s="270"/>
      <c r="AQ41" s="270"/>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c r="DQ41" s="55"/>
      <c r="DR41" s="55"/>
      <c r="DS41" s="55"/>
      <c r="DT41" s="55"/>
      <c r="DU41" s="55"/>
      <c r="DV41" s="55"/>
      <c r="DW41" s="55"/>
      <c r="DX41" s="55"/>
      <c r="DY41" s="55"/>
      <c r="DZ41" s="55"/>
      <c r="EA41" s="55"/>
      <c r="EB41" s="55"/>
      <c r="EC41" s="55"/>
      <c r="ED41" s="55"/>
      <c r="EE41" s="55"/>
      <c r="EF41" s="55"/>
      <c r="EG41" s="55"/>
      <c r="EH41" s="55"/>
      <c r="EI41" s="55"/>
      <c r="EJ41" s="55"/>
      <c r="EK41" s="55"/>
      <c r="EL41" s="55"/>
      <c r="EM41" s="55"/>
      <c r="EN41" s="55"/>
      <c r="EO41" s="55"/>
      <c r="EP41" s="55"/>
      <c r="EQ41" s="55"/>
      <c r="ER41" s="55"/>
      <c r="ES41" s="55"/>
      <c r="ET41" s="55"/>
      <c r="EU41" s="55"/>
      <c r="EV41" s="55"/>
      <c r="EW41" s="55"/>
      <c r="EX41" s="55"/>
      <c r="EY41" s="55"/>
      <c r="EZ41" s="55"/>
      <c r="FA41" s="55"/>
      <c r="FB41" s="55"/>
      <c r="FC41" s="55"/>
      <c r="FD41" s="55"/>
      <c r="FE41" s="55"/>
      <c r="FF41" s="55"/>
      <c r="FG41" s="55"/>
      <c r="FH41" s="55"/>
      <c r="FI41" s="55"/>
      <c r="FJ41" s="55"/>
      <c r="FK41" s="55"/>
      <c r="FL41" s="55"/>
      <c r="FM41" s="55"/>
      <c r="FN41" s="55"/>
      <c r="FO41" s="55"/>
      <c r="FP41" s="55"/>
      <c r="FQ41" s="55"/>
      <c r="FR41" s="55"/>
      <c r="FS41" s="55"/>
      <c r="FT41" s="55"/>
      <c r="FU41" s="55"/>
      <c r="FV41" s="55"/>
      <c r="FW41" s="55"/>
      <c r="FX41" s="55"/>
      <c r="FY41" s="55"/>
      <c r="FZ41" s="55"/>
      <c r="GA41" s="55"/>
      <c r="GB41" s="55"/>
      <c r="GC41" s="55"/>
      <c r="GD41" s="55"/>
      <c r="GE41" s="55"/>
      <c r="GF41" s="55"/>
      <c r="GG41" s="55"/>
      <c r="GH41" s="55"/>
      <c r="GI41" s="55"/>
      <c r="GJ41" s="55"/>
      <c r="GK41" s="55"/>
      <c r="GL41" s="55"/>
      <c r="GM41" s="55"/>
      <c r="GN41" s="55"/>
      <c r="GO41" s="55"/>
      <c r="GP41" s="55"/>
      <c r="GQ41" s="55"/>
      <c r="GR41" s="55"/>
      <c r="GS41" s="55"/>
      <c r="GT41" s="55"/>
      <c r="GU41" s="55"/>
      <c r="GV41" s="55"/>
      <c r="GW41" s="55"/>
      <c r="GX41" s="55"/>
      <c r="GY41" s="55"/>
      <c r="GZ41" s="55"/>
      <c r="HA41" s="55"/>
      <c r="HB41" s="55"/>
      <c r="HC41" s="55"/>
      <c r="HD41" s="55"/>
      <c r="HE41" s="55"/>
      <c r="HF41" s="55"/>
      <c r="HG41" s="55"/>
      <c r="HH41" s="55"/>
      <c r="HI41" s="55"/>
      <c r="HJ41" s="55"/>
      <c r="HK41" s="55"/>
      <c r="HL41" s="55"/>
      <c r="HM41" s="55"/>
      <c r="HN41" s="55"/>
      <c r="HO41" s="55"/>
      <c r="HP41" s="55"/>
      <c r="HQ41" s="55"/>
      <c r="HR41" s="55"/>
      <c r="HS41" s="55"/>
      <c r="HT41" s="55"/>
      <c r="HU41" s="55"/>
      <c r="HV41" s="55"/>
      <c r="HW41" s="55"/>
      <c r="HX41" s="55"/>
      <c r="HY41" s="55"/>
      <c r="HZ41" s="55"/>
      <c r="IA41" s="55"/>
      <c r="IB41" s="55"/>
      <c r="IC41" s="55"/>
      <c r="ID41" s="55"/>
      <c r="IE41" s="55"/>
      <c r="IF41" s="55"/>
      <c r="IG41" s="55"/>
      <c r="IH41" s="55"/>
      <c r="II41" s="55"/>
      <c r="IJ41" s="55"/>
      <c r="IK41" s="55"/>
      <c r="IL41" s="55"/>
      <c r="IM41" s="55"/>
      <c r="IN41" s="55"/>
      <c r="IO41" s="55"/>
      <c r="IP41" s="55"/>
      <c r="IQ41" s="55"/>
      <c r="IR41" s="55"/>
      <c r="IS41" s="55"/>
      <c r="IT41" s="55"/>
      <c r="IU41" s="55"/>
      <c r="IV41" s="55"/>
    </row>
    <row r="42" spans="1:256" ht="2.25" customHeight="1">
      <c r="A42" s="82"/>
      <c r="B42" s="135"/>
      <c r="C42" s="91"/>
      <c r="D42" s="136"/>
      <c r="E42" s="91"/>
      <c r="F42" s="91"/>
      <c r="G42" s="91"/>
      <c r="H42" s="91"/>
      <c r="I42" s="91"/>
      <c r="J42" s="91"/>
      <c r="K42" s="91"/>
      <c r="L42" s="91"/>
      <c r="M42" s="91"/>
      <c r="N42" s="137"/>
      <c r="O42" s="795"/>
      <c r="P42" s="1005"/>
      <c r="Q42" s="1005"/>
      <c r="R42" s="1005"/>
      <c r="S42" s="1005"/>
      <c r="T42" s="1005"/>
      <c r="U42" s="1005"/>
      <c r="V42" s="91"/>
      <c r="W42" s="995"/>
      <c r="X42" s="91"/>
      <c r="Y42" s="270"/>
      <c r="Z42" s="270"/>
      <c r="AA42" s="270"/>
      <c r="AB42" s="270"/>
      <c r="AC42" s="270"/>
      <c r="AD42" s="270"/>
      <c r="AE42" s="270"/>
      <c r="AF42" s="270"/>
      <c r="AG42" s="270"/>
      <c r="AH42" s="270"/>
      <c r="AI42" s="270"/>
      <c r="AJ42" s="270"/>
      <c r="AK42" s="270"/>
      <c r="AL42" s="270"/>
      <c r="AM42" s="270"/>
      <c r="AN42" s="270"/>
      <c r="AO42" s="270"/>
      <c r="AP42" s="270"/>
      <c r="AQ42" s="270"/>
    </row>
    <row r="43" spans="1:256" ht="20.25" customHeight="1">
      <c r="A43" s="82"/>
      <c r="B43" s="138"/>
      <c r="C43" s="113"/>
      <c r="D43" s="125" t="s">
        <v>115</v>
      </c>
      <c r="E43" s="1019"/>
      <c r="F43" s="1020"/>
      <c r="G43" s="1020"/>
      <c r="H43" s="1020"/>
      <c r="I43" s="1020"/>
      <c r="J43" s="1020"/>
      <c r="K43" s="1020"/>
      <c r="L43" s="1020"/>
      <c r="M43" s="1021"/>
      <c r="N43" s="137"/>
      <c r="O43" s="1005"/>
      <c r="P43" s="1005"/>
      <c r="Q43" s="1005"/>
      <c r="R43" s="1005"/>
      <c r="S43" s="1005"/>
      <c r="T43" s="1005"/>
      <c r="U43" s="1005"/>
      <c r="V43" s="91"/>
      <c r="W43" s="995"/>
      <c r="X43" s="91"/>
      <c r="Y43" s="270"/>
      <c r="Z43" s="270"/>
      <c r="AA43" s="270"/>
      <c r="AB43" s="270"/>
      <c r="AC43" s="270"/>
      <c r="AD43" s="270"/>
      <c r="AE43" s="270"/>
      <c r="AF43" s="270"/>
      <c r="AG43" s="270"/>
      <c r="AH43" s="270"/>
      <c r="AI43" s="270"/>
      <c r="AJ43" s="270"/>
      <c r="AK43" s="270"/>
      <c r="AL43" s="270"/>
      <c r="AM43" s="270"/>
      <c r="AN43" s="270"/>
      <c r="AO43" s="270"/>
      <c r="AP43" s="270"/>
      <c r="AQ43" s="270"/>
    </row>
    <row r="44" spans="1:256" ht="2.25" customHeight="1">
      <c r="A44" s="82"/>
      <c r="B44" s="139"/>
      <c r="C44" s="82"/>
      <c r="D44" s="136"/>
      <c r="E44" s="91"/>
      <c r="F44" s="91"/>
      <c r="G44" s="91"/>
      <c r="H44" s="91"/>
      <c r="I44" s="91"/>
      <c r="J44" s="91"/>
      <c r="K44" s="91"/>
      <c r="L44" s="91"/>
      <c r="M44" s="91"/>
      <c r="N44" s="91"/>
      <c r="O44" s="795"/>
      <c r="P44" s="1005"/>
      <c r="Q44" s="1005"/>
      <c r="R44" s="1005"/>
      <c r="S44" s="1005"/>
      <c r="T44" s="1005"/>
      <c r="U44" s="1005"/>
      <c r="V44" s="82"/>
      <c r="W44" s="995"/>
      <c r="X44" s="82"/>
      <c r="Y44" s="270"/>
      <c r="Z44" s="270"/>
      <c r="AA44" s="270"/>
      <c r="AB44" s="270"/>
      <c r="AC44" s="270"/>
      <c r="AD44" s="270"/>
      <c r="AE44" s="270"/>
      <c r="AF44" s="270"/>
      <c r="AG44" s="270"/>
      <c r="AH44" s="270"/>
      <c r="AI44" s="270"/>
      <c r="AJ44" s="270"/>
      <c r="AK44" s="270"/>
      <c r="AL44" s="270"/>
      <c r="AM44" s="270"/>
      <c r="AN44" s="270"/>
      <c r="AO44" s="270"/>
      <c r="AP44" s="270"/>
      <c r="AQ44" s="270"/>
    </row>
    <row r="45" spans="1:256" ht="20.25" customHeight="1">
      <c r="A45" s="82"/>
      <c r="B45" s="139"/>
      <c r="C45" s="82"/>
      <c r="D45" s="125" t="s">
        <v>116</v>
      </c>
      <c r="E45" s="1019"/>
      <c r="F45" s="1020"/>
      <c r="G45" s="1020"/>
      <c r="H45" s="1020"/>
      <c r="I45" s="1020"/>
      <c r="J45" s="1020"/>
      <c r="K45" s="1020"/>
      <c r="L45" s="1020"/>
      <c r="M45" s="1021"/>
      <c r="N45" s="91"/>
      <c r="O45" s="1005"/>
      <c r="P45" s="1005"/>
      <c r="Q45" s="1005"/>
      <c r="R45" s="1005"/>
      <c r="S45" s="1005"/>
      <c r="T45" s="1005"/>
      <c r="U45" s="1005"/>
      <c r="V45" s="82"/>
      <c r="W45" s="995"/>
      <c r="X45" s="82"/>
      <c r="Y45" s="270"/>
      <c r="Z45" s="270"/>
      <c r="AA45" s="270"/>
      <c r="AB45" s="270"/>
      <c r="AC45" s="270"/>
      <c r="AD45" s="270"/>
      <c r="AE45" s="270"/>
      <c r="AF45" s="270"/>
      <c r="AG45" s="270"/>
      <c r="AH45" s="270"/>
      <c r="AI45" s="270"/>
      <c r="AJ45" s="270"/>
      <c r="AK45" s="270"/>
      <c r="AL45" s="270"/>
      <c r="AM45" s="270"/>
      <c r="AN45" s="270"/>
      <c r="AO45" s="270"/>
      <c r="AP45" s="270"/>
      <c r="AQ45" s="270"/>
    </row>
    <row r="46" spans="1:256" ht="2.25" customHeight="1">
      <c r="A46" s="82"/>
      <c r="B46" s="140"/>
      <c r="C46" s="141"/>
      <c r="D46" s="141"/>
      <c r="E46" s="82"/>
      <c r="F46" s="82"/>
      <c r="G46" s="82"/>
      <c r="H46" s="82"/>
      <c r="I46" s="82"/>
      <c r="J46" s="82"/>
      <c r="K46" s="82"/>
      <c r="L46" s="82"/>
      <c r="M46" s="82"/>
      <c r="N46" s="82"/>
      <c r="O46" s="1005"/>
      <c r="P46" s="1005"/>
      <c r="Q46" s="1005"/>
      <c r="R46" s="1005"/>
      <c r="S46" s="1005"/>
      <c r="T46" s="1005"/>
      <c r="U46" s="1005"/>
      <c r="V46" s="82"/>
      <c r="W46" s="995"/>
      <c r="X46" s="82"/>
      <c r="Y46" s="270"/>
      <c r="Z46" s="270"/>
      <c r="AA46" s="270"/>
      <c r="AB46" s="270"/>
      <c r="AC46" s="270"/>
      <c r="AD46" s="270"/>
      <c r="AE46" s="270"/>
      <c r="AF46" s="270"/>
      <c r="AG46" s="270"/>
      <c r="AH46" s="270"/>
      <c r="AI46" s="270"/>
      <c r="AJ46" s="270"/>
      <c r="AK46" s="270"/>
      <c r="AL46" s="270"/>
      <c r="AM46" s="270"/>
      <c r="AN46" s="270"/>
      <c r="AO46" s="270"/>
      <c r="AP46" s="270"/>
      <c r="AQ46" s="270"/>
    </row>
    <row r="47" spans="1:256" ht="24" customHeight="1">
      <c r="A47" s="82"/>
      <c r="B47" s="799" t="s">
        <v>350</v>
      </c>
      <c r="C47" s="1003"/>
      <c r="D47" s="1003"/>
      <c r="E47" s="1003"/>
      <c r="F47" s="1003"/>
      <c r="G47" s="954"/>
      <c r="H47" s="954"/>
      <c r="I47" s="954"/>
      <c r="J47" s="954"/>
      <c r="K47" s="954"/>
      <c r="L47" s="954"/>
      <c r="M47" s="954"/>
      <c r="N47" s="1004"/>
      <c r="O47" s="797">
        <f>SUM(O21:U46)</f>
        <v>0</v>
      </c>
      <c r="P47" s="1007"/>
      <c r="Q47" s="1007"/>
      <c r="R47" s="1007"/>
      <c r="S47" s="1007"/>
      <c r="T47" s="1007"/>
      <c r="U47" s="1007"/>
      <c r="V47" s="82"/>
      <c r="W47" s="995"/>
      <c r="X47" s="82"/>
      <c r="Y47" s="270"/>
      <c r="Z47" s="270"/>
      <c r="AA47" s="270"/>
      <c r="AB47" s="270"/>
      <c r="AC47" s="270"/>
      <c r="AD47" s="270"/>
      <c r="AE47" s="270"/>
      <c r="AF47" s="270"/>
      <c r="AG47" s="270"/>
      <c r="AH47" s="270"/>
      <c r="AI47" s="270"/>
      <c r="AJ47" s="270"/>
      <c r="AK47" s="270"/>
      <c r="AL47" s="270"/>
      <c r="AM47" s="270"/>
      <c r="AN47" s="270"/>
      <c r="AO47" s="270"/>
      <c r="AP47" s="270"/>
      <c r="AQ47" s="270"/>
    </row>
    <row r="48" spans="1:256" ht="11.25" customHeight="1">
      <c r="A48" s="82"/>
      <c r="B48" s="82"/>
      <c r="C48" s="82"/>
      <c r="D48" s="82"/>
      <c r="E48" s="82"/>
      <c r="F48" s="82"/>
      <c r="G48" s="82"/>
      <c r="H48" s="82"/>
      <c r="I48" s="82"/>
      <c r="J48" s="82"/>
      <c r="K48" s="82"/>
      <c r="L48" s="82"/>
      <c r="M48" s="82"/>
      <c r="N48" s="82"/>
      <c r="O48" s="82"/>
      <c r="P48" s="82"/>
      <c r="Q48" s="82"/>
      <c r="R48" s="82"/>
      <c r="S48" s="82"/>
      <c r="T48" s="82"/>
      <c r="U48" s="82"/>
      <c r="V48" s="82"/>
      <c r="W48" s="82"/>
      <c r="X48" s="60"/>
      <c r="Y48" s="270"/>
      <c r="Z48" s="270"/>
      <c r="AA48" s="270"/>
      <c r="AB48" s="270"/>
      <c r="AC48" s="270"/>
      <c r="AD48" s="270"/>
      <c r="AE48" s="270"/>
      <c r="AF48" s="270"/>
      <c r="AG48" s="270"/>
      <c r="AH48" s="270"/>
      <c r="AI48" s="270"/>
      <c r="AJ48" s="270"/>
      <c r="AK48" s="270"/>
      <c r="AL48" s="270"/>
      <c r="AM48" s="270"/>
      <c r="AN48" s="270"/>
      <c r="AO48" s="270"/>
      <c r="AP48" s="270"/>
      <c r="AQ48" s="270"/>
    </row>
    <row r="49" spans="1:256" ht="18" customHeight="1">
      <c r="A49" s="82"/>
      <c r="B49" s="1014" t="s">
        <v>277</v>
      </c>
      <c r="C49" s="1014"/>
      <c r="D49" s="82"/>
      <c r="E49" s="1015" t="s">
        <v>286</v>
      </c>
      <c r="F49" s="1015"/>
      <c r="G49" s="1015"/>
      <c r="H49" s="1015"/>
      <c r="I49" s="1015"/>
      <c r="J49" s="1015"/>
      <c r="K49" s="1015"/>
      <c r="L49" s="1015"/>
      <c r="M49" s="1015"/>
      <c r="N49" s="1015"/>
      <c r="O49" s="1015"/>
      <c r="P49" s="1015"/>
      <c r="Q49" s="1015"/>
      <c r="R49" s="1015"/>
      <c r="S49" s="1015"/>
      <c r="T49" s="1015"/>
      <c r="U49" s="1015"/>
      <c r="V49" s="1015"/>
      <c r="W49" s="1015"/>
      <c r="X49" s="82"/>
      <c r="Y49" s="270"/>
      <c r="Z49" s="270"/>
      <c r="AA49" s="270"/>
      <c r="AB49" s="270"/>
      <c r="AC49" s="270"/>
      <c r="AD49" s="270"/>
      <c r="AE49" s="270"/>
      <c r="AF49" s="270"/>
      <c r="AG49" s="270"/>
      <c r="AH49" s="270"/>
      <c r="AI49" s="270"/>
      <c r="AJ49" s="270"/>
      <c r="AK49" s="270"/>
      <c r="AL49" s="270"/>
      <c r="AM49" s="270"/>
      <c r="AN49" s="270"/>
      <c r="AO49" s="270"/>
      <c r="AP49" s="270"/>
      <c r="AQ49" s="270"/>
    </row>
    <row r="50" spans="1:256" ht="3" customHeight="1">
      <c r="A50" s="82"/>
      <c r="B50" s="82"/>
      <c r="C50" s="82"/>
      <c r="D50" s="82"/>
      <c r="E50" s="82"/>
      <c r="F50" s="82"/>
      <c r="G50" s="82"/>
      <c r="H50" s="82"/>
      <c r="I50" s="82"/>
      <c r="J50" s="82"/>
      <c r="K50" s="82"/>
      <c r="L50" s="82"/>
      <c r="M50" s="82"/>
      <c r="N50" s="82"/>
      <c r="O50" s="82"/>
      <c r="P50" s="82"/>
      <c r="Q50" s="82"/>
      <c r="R50" s="82"/>
      <c r="S50" s="82"/>
      <c r="T50" s="82"/>
      <c r="U50" s="82"/>
      <c r="V50" s="82"/>
      <c r="W50" s="82"/>
      <c r="X50" s="82"/>
      <c r="Y50" s="270"/>
      <c r="Z50" s="270"/>
      <c r="AA50" s="270"/>
      <c r="AB50" s="270"/>
      <c r="AC50" s="270"/>
      <c r="AD50" s="270"/>
      <c r="AE50" s="270"/>
      <c r="AF50" s="270"/>
      <c r="AG50" s="270"/>
      <c r="AH50" s="270"/>
      <c r="AI50" s="270"/>
      <c r="AJ50" s="270"/>
      <c r="AK50" s="270"/>
      <c r="AL50" s="270"/>
      <c r="AM50" s="270"/>
      <c r="AN50" s="270"/>
      <c r="AO50" s="270"/>
      <c r="AP50" s="270"/>
      <c r="AQ50" s="270"/>
    </row>
    <row r="51" spans="1:256" ht="20.25" customHeight="1">
      <c r="A51" s="82"/>
      <c r="B51" s="1016" t="s">
        <v>81</v>
      </c>
      <c r="C51" s="956"/>
      <c r="D51" s="956"/>
      <c r="E51" s="956"/>
      <c r="F51" s="1017"/>
      <c r="G51" s="1018"/>
      <c r="H51" s="1018"/>
      <c r="I51" s="1018"/>
      <c r="J51" s="1018"/>
      <c r="K51" s="1018"/>
      <c r="L51" s="1018"/>
      <c r="M51" s="1018"/>
      <c r="N51" s="1018"/>
      <c r="O51" s="947" t="s">
        <v>85</v>
      </c>
      <c r="P51" s="949"/>
      <c r="Q51" s="949"/>
      <c r="R51" s="949"/>
      <c r="S51" s="949"/>
      <c r="T51" s="949"/>
      <c r="U51" s="949"/>
      <c r="V51" s="119"/>
      <c r="W51" s="995" t="s">
        <v>348</v>
      </c>
      <c r="X51" s="82"/>
      <c r="Y51" s="270"/>
      <c r="Z51" s="270"/>
      <c r="AA51" s="270"/>
      <c r="AB51" s="270"/>
      <c r="AC51" s="270"/>
      <c r="AD51" s="270"/>
      <c r="AE51" s="270"/>
      <c r="AF51" s="270"/>
      <c r="AG51" s="270"/>
      <c r="AH51" s="270"/>
      <c r="AI51" s="270"/>
      <c r="AJ51" s="270"/>
      <c r="AK51" s="270"/>
      <c r="AL51" s="270"/>
      <c r="AM51" s="270"/>
      <c r="AN51" s="270"/>
      <c r="AO51" s="270"/>
      <c r="AP51" s="270"/>
      <c r="AQ51" s="270"/>
    </row>
    <row r="52" spans="1:256" ht="22.5" customHeight="1">
      <c r="A52" s="82"/>
      <c r="B52" s="833" t="s">
        <v>278</v>
      </c>
      <c r="C52" s="834"/>
      <c r="D52" s="834"/>
      <c r="E52" s="834"/>
      <c r="F52" s="834"/>
      <c r="G52" s="834"/>
      <c r="H52" s="834"/>
      <c r="I52" s="834"/>
      <c r="J52" s="834"/>
      <c r="K52" s="834"/>
      <c r="L52" s="834"/>
      <c r="M52" s="834"/>
      <c r="N52" s="834"/>
      <c r="O52" s="875"/>
      <c r="P52" s="815"/>
      <c r="Q52" s="815"/>
      <c r="R52" s="815"/>
      <c r="S52" s="815"/>
      <c r="T52" s="815"/>
      <c r="U52" s="815"/>
      <c r="V52" s="119"/>
      <c r="W52" s="996"/>
      <c r="X52" s="82"/>
      <c r="Y52" s="270"/>
      <c r="Z52" s="270"/>
      <c r="AA52" s="270"/>
      <c r="AB52" s="270"/>
      <c r="AC52" s="270"/>
      <c r="AD52" s="270"/>
      <c r="AE52" s="270"/>
      <c r="AF52" s="270"/>
      <c r="AG52" s="270"/>
      <c r="AH52" s="270"/>
      <c r="AI52" s="270"/>
      <c r="AJ52" s="270"/>
      <c r="AK52" s="270"/>
      <c r="AL52" s="270"/>
      <c r="AM52" s="270"/>
      <c r="AN52" s="270"/>
      <c r="AO52" s="270"/>
      <c r="AP52" s="270"/>
      <c r="AQ52" s="270"/>
    </row>
    <row r="53" spans="1:256" ht="22.5" customHeight="1">
      <c r="A53" s="82"/>
      <c r="B53" s="799" t="s">
        <v>279</v>
      </c>
      <c r="C53" s="800"/>
      <c r="D53" s="800"/>
      <c r="E53" s="800"/>
      <c r="F53" s="800"/>
      <c r="G53" s="800"/>
      <c r="H53" s="800"/>
      <c r="I53" s="800"/>
      <c r="J53" s="800"/>
      <c r="K53" s="800"/>
      <c r="L53" s="800"/>
      <c r="M53" s="800"/>
      <c r="N53" s="802"/>
      <c r="O53" s="795"/>
      <c r="P53" s="1005"/>
      <c r="Q53" s="1005"/>
      <c r="R53" s="1005"/>
      <c r="S53" s="1005"/>
      <c r="T53" s="1005"/>
      <c r="U53" s="1005"/>
      <c r="V53" s="119"/>
      <c r="W53" s="996"/>
      <c r="X53" s="82"/>
      <c r="Y53" s="270"/>
      <c r="Z53" s="270"/>
      <c r="AA53" s="270"/>
      <c r="AB53" s="270"/>
      <c r="AC53" s="270"/>
      <c r="AD53" s="270"/>
      <c r="AE53" s="270"/>
      <c r="AF53" s="270"/>
      <c r="AG53" s="270"/>
      <c r="AH53" s="270"/>
      <c r="AI53" s="270"/>
      <c r="AJ53" s="270"/>
      <c r="AK53" s="270"/>
      <c r="AL53" s="270"/>
      <c r="AM53" s="270"/>
      <c r="AN53" s="270"/>
      <c r="AO53" s="270"/>
      <c r="AP53" s="270"/>
      <c r="AQ53" s="270"/>
    </row>
    <row r="54" spans="1:256" ht="22.5" customHeight="1">
      <c r="A54" s="82"/>
      <c r="B54" s="799" t="s">
        <v>280</v>
      </c>
      <c r="C54" s="800"/>
      <c r="D54" s="800"/>
      <c r="E54" s="800"/>
      <c r="F54" s="800"/>
      <c r="G54" s="800"/>
      <c r="H54" s="800"/>
      <c r="I54" s="800"/>
      <c r="J54" s="800"/>
      <c r="K54" s="800"/>
      <c r="L54" s="800"/>
      <c r="M54" s="800"/>
      <c r="N54" s="802"/>
      <c r="O54" s="795"/>
      <c r="P54" s="1005"/>
      <c r="Q54" s="1005"/>
      <c r="R54" s="1005"/>
      <c r="S54" s="1005"/>
      <c r="T54" s="1005"/>
      <c r="U54" s="1005"/>
      <c r="V54" s="119"/>
      <c r="W54" s="996"/>
      <c r="X54" s="82"/>
      <c r="Y54" s="270"/>
      <c r="Z54" s="270"/>
      <c r="AA54" s="270"/>
      <c r="AB54" s="270"/>
      <c r="AC54" s="270"/>
      <c r="AD54" s="270"/>
      <c r="AE54" s="270"/>
      <c r="AF54" s="270"/>
      <c r="AG54" s="270"/>
      <c r="AH54" s="270"/>
      <c r="AI54" s="270"/>
      <c r="AJ54" s="270"/>
      <c r="AK54" s="270"/>
      <c r="AL54" s="270"/>
      <c r="AM54" s="270"/>
      <c r="AN54" s="270"/>
      <c r="AO54" s="270"/>
      <c r="AP54" s="270"/>
      <c r="AQ54" s="270"/>
    </row>
    <row r="55" spans="1:256" ht="22.5" customHeight="1">
      <c r="A55" s="82"/>
      <c r="B55" s="799" t="s">
        <v>281</v>
      </c>
      <c r="C55" s="800"/>
      <c r="D55" s="800"/>
      <c r="E55" s="800"/>
      <c r="F55" s="800"/>
      <c r="G55" s="800"/>
      <c r="H55" s="800"/>
      <c r="I55" s="800"/>
      <c r="J55" s="800"/>
      <c r="K55" s="800"/>
      <c r="L55" s="800"/>
      <c r="M55" s="800"/>
      <c r="N55" s="802"/>
      <c r="O55" s="795"/>
      <c r="P55" s="1005"/>
      <c r="Q55" s="1005"/>
      <c r="R55" s="1005"/>
      <c r="S55" s="1005"/>
      <c r="T55" s="1005"/>
      <c r="U55" s="1005"/>
      <c r="V55" s="119"/>
      <c r="W55" s="996"/>
      <c r="X55" s="82"/>
      <c r="Y55" s="270"/>
      <c r="Z55" s="270"/>
      <c r="AA55" s="270"/>
      <c r="AB55" s="270"/>
      <c r="AC55" s="270"/>
      <c r="AD55" s="270"/>
      <c r="AE55" s="270"/>
      <c r="AF55" s="270"/>
      <c r="AG55" s="270"/>
      <c r="AH55" s="270"/>
      <c r="AI55" s="270"/>
      <c r="AJ55" s="270"/>
      <c r="AK55" s="270"/>
      <c r="AL55" s="270"/>
      <c r="AM55" s="270"/>
      <c r="AN55" s="270"/>
      <c r="AO55" s="270"/>
      <c r="AP55" s="270"/>
      <c r="AQ55" s="270"/>
    </row>
    <row r="56" spans="1:256" ht="22.5" customHeight="1">
      <c r="A56" s="82"/>
      <c r="B56" s="799" t="s">
        <v>282</v>
      </c>
      <c r="C56" s="800"/>
      <c r="D56" s="800"/>
      <c r="E56" s="800"/>
      <c r="F56" s="800"/>
      <c r="G56" s="800"/>
      <c r="H56" s="800"/>
      <c r="I56" s="800"/>
      <c r="J56" s="800"/>
      <c r="K56" s="800"/>
      <c r="L56" s="800"/>
      <c r="M56" s="800"/>
      <c r="N56" s="802"/>
      <c r="O56" s="795"/>
      <c r="P56" s="1005"/>
      <c r="Q56" s="1005"/>
      <c r="R56" s="1005"/>
      <c r="S56" s="1005"/>
      <c r="T56" s="1005"/>
      <c r="U56" s="1005"/>
      <c r="V56" s="119"/>
      <c r="W56" s="996"/>
      <c r="X56" s="82"/>
      <c r="Y56" s="270"/>
      <c r="Z56" s="270"/>
      <c r="AA56" s="270"/>
      <c r="AB56" s="270"/>
      <c r="AC56" s="270"/>
      <c r="AD56" s="270"/>
      <c r="AE56" s="270"/>
      <c r="AF56" s="270"/>
      <c r="AG56" s="270"/>
      <c r="AH56" s="270"/>
      <c r="AI56" s="270"/>
      <c r="AJ56" s="270"/>
      <c r="AK56" s="270"/>
      <c r="AL56" s="270"/>
      <c r="AM56" s="270"/>
      <c r="AN56" s="270"/>
      <c r="AO56" s="270"/>
      <c r="AP56" s="270"/>
      <c r="AQ56" s="270"/>
    </row>
    <row r="57" spans="1:256" ht="22.5" customHeight="1">
      <c r="A57" s="82"/>
      <c r="B57" s="803" t="s">
        <v>283</v>
      </c>
      <c r="C57" s="1011"/>
      <c r="D57" s="1011"/>
      <c r="E57" s="1011"/>
      <c r="F57" s="1011"/>
      <c r="G57" s="1011"/>
      <c r="H57" s="1011"/>
      <c r="I57" s="1011"/>
      <c r="J57" s="1011"/>
      <c r="K57" s="1011"/>
      <c r="L57" s="1011"/>
      <c r="M57" s="1011"/>
      <c r="N57" s="1012"/>
      <c r="O57" s="795"/>
      <c r="P57" s="1005"/>
      <c r="Q57" s="1005"/>
      <c r="R57" s="1005"/>
      <c r="S57" s="1005"/>
      <c r="T57" s="1005"/>
      <c r="U57" s="1005"/>
      <c r="V57" s="119"/>
      <c r="W57" s="996"/>
      <c r="X57" s="82"/>
      <c r="Y57" s="270"/>
      <c r="Z57" s="270"/>
      <c r="AA57" s="270"/>
      <c r="AB57" s="270"/>
      <c r="AC57" s="270"/>
      <c r="AD57" s="270"/>
      <c r="AE57" s="270"/>
      <c r="AF57" s="270"/>
      <c r="AG57" s="270"/>
      <c r="AH57" s="270"/>
      <c r="AI57" s="270"/>
      <c r="AJ57" s="270"/>
      <c r="AK57" s="270"/>
      <c r="AL57" s="270"/>
      <c r="AM57" s="270"/>
      <c r="AN57" s="270"/>
      <c r="AO57" s="270"/>
      <c r="AP57" s="270"/>
      <c r="AQ57" s="270"/>
    </row>
    <row r="58" spans="1:256" ht="22.5" customHeight="1">
      <c r="A58" s="82"/>
      <c r="B58" s="851" t="s">
        <v>284</v>
      </c>
      <c r="C58" s="852"/>
      <c r="D58" s="852"/>
      <c r="E58" s="852"/>
      <c r="F58" s="852"/>
      <c r="G58" s="852"/>
      <c r="H58" s="852"/>
      <c r="I58" s="852"/>
      <c r="J58" s="852"/>
      <c r="K58" s="852"/>
      <c r="L58" s="852"/>
      <c r="M58" s="852"/>
      <c r="N58" s="852"/>
      <c r="O58" s="795"/>
      <c r="P58" s="1005"/>
      <c r="Q58" s="1005"/>
      <c r="R58" s="1005"/>
      <c r="S58" s="1005"/>
      <c r="T58" s="1005"/>
      <c r="U58" s="1005"/>
      <c r="V58" s="119"/>
      <c r="W58" s="996"/>
      <c r="X58" s="82"/>
      <c r="Y58" s="270"/>
      <c r="Z58" s="270"/>
      <c r="AA58" s="270"/>
      <c r="AB58" s="270"/>
      <c r="AC58" s="270"/>
      <c r="AD58" s="270"/>
      <c r="AE58" s="270"/>
      <c r="AF58" s="270"/>
      <c r="AG58" s="270"/>
      <c r="AH58" s="270"/>
      <c r="AI58" s="270"/>
      <c r="AJ58" s="270"/>
      <c r="AK58" s="270"/>
      <c r="AL58" s="270"/>
      <c r="AM58" s="270"/>
      <c r="AN58" s="270"/>
      <c r="AO58" s="270"/>
      <c r="AP58" s="270"/>
      <c r="AQ58" s="270"/>
    </row>
    <row r="59" spans="1:256" s="50" customFormat="1" ht="2.25" customHeight="1">
      <c r="A59" s="114"/>
      <c r="B59" s="248"/>
      <c r="C59" s="102"/>
      <c r="D59" s="102"/>
      <c r="E59" s="102"/>
      <c r="F59" s="102"/>
      <c r="G59" s="186"/>
      <c r="H59" s="186"/>
      <c r="I59" s="186"/>
      <c r="J59" s="186"/>
      <c r="K59" s="186"/>
      <c r="L59" s="186"/>
      <c r="M59" s="369"/>
      <c r="N59" s="370"/>
      <c r="O59" s="1005"/>
      <c r="P59" s="1006"/>
      <c r="Q59" s="1006"/>
      <c r="R59" s="1006"/>
      <c r="S59" s="1006"/>
      <c r="T59" s="1006"/>
      <c r="U59" s="1006"/>
      <c r="V59" s="116"/>
      <c r="W59" s="996"/>
      <c r="X59" s="60"/>
      <c r="Y59" s="270"/>
      <c r="Z59" s="270"/>
      <c r="AA59" s="270"/>
      <c r="AB59" s="270"/>
      <c r="AC59" s="270"/>
      <c r="AD59" s="270"/>
      <c r="AE59" s="270"/>
      <c r="AF59" s="270"/>
      <c r="AG59" s="270"/>
      <c r="AH59" s="270"/>
      <c r="AI59" s="270"/>
      <c r="AJ59" s="270"/>
      <c r="AK59" s="270"/>
      <c r="AL59" s="270"/>
      <c r="AM59" s="270"/>
      <c r="AN59" s="270"/>
      <c r="AO59" s="270"/>
      <c r="AP59" s="270"/>
      <c r="AQ59" s="270"/>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c r="CC59" s="55"/>
      <c r="CD59" s="55"/>
      <c r="CE59" s="55"/>
      <c r="CF59" s="55"/>
      <c r="CG59" s="55"/>
      <c r="CH59" s="55"/>
      <c r="CI59" s="55"/>
      <c r="CJ59" s="55"/>
      <c r="CK59" s="55"/>
      <c r="CL59" s="55"/>
      <c r="CM59" s="55"/>
      <c r="CN59" s="55"/>
      <c r="CO59" s="55"/>
      <c r="CP59" s="55"/>
      <c r="CQ59" s="55"/>
      <c r="CR59" s="55"/>
      <c r="CS59" s="55"/>
      <c r="CT59" s="55"/>
      <c r="CU59" s="55"/>
      <c r="CV59" s="55"/>
      <c r="CW59" s="55"/>
      <c r="CX59" s="55"/>
      <c r="CY59" s="55"/>
      <c r="CZ59" s="55"/>
      <c r="DA59" s="55"/>
      <c r="DB59" s="55"/>
      <c r="DC59" s="55"/>
      <c r="DD59" s="55"/>
      <c r="DE59" s="55"/>
      <c r="DF59" s="55"/>
      <c r="DG59" s="55"/>
      <c r="DH59" s="55"/>
      <c r="DI59" s="55"/>
      <c r="DJ59" s="55"/>
      <c r="DK59" s="55"/>
      <c r="DL59" s="55"/>
      <c r="DM59" s="55"/>
      <c r="DN59" s="55"/>
      <c r="DO59" s="55"/>
      <c r="DP59" s="55"/>
      <c r="DQ59" s="55"/>
      <c r="DR59" s="55"/>
      <c r="DS59" s="55"/>
      <c r="DT59" s="55"/>
      <c r="DU59" s="55"/>
      <c r="DV59" s="55"/>
      <c r="DW59" s="55"/>
      <c r="DX59" s="55"/>
      <c r="DY59" s="55"/>
      <c r="DZ59" s="55"/>
      <c r="EA59" s="55"/>
      <c r="EB59" s="55"/>
      <c r="EC59" s="55"/>
      <c r="ED59" s="55"/>
      <c r="EE59" s="55"/>
      <c r="EF59" s="55"/>
      <c r="EG59" s="55"/>
      <c r="EH59" s="55"/>
      <c r="EI59" s="55"/>
      <c r="EJ59" s="55"/>
      <c r="EK59" s="55"/>
      <c r="EL59" s="55"/>
      <c r="EM59" s="55"/>
      <c r="EN59" s="55"/>
      <c r="EO59" s="55"/>
      <c r="EP59" s="55"/>
      <c r="EQ59" s="55"/>
      <c r="ER59" s="55"/>
      <c r="ES59" s="55"/>
      <c r="ET59" s="55"/>
      <c r="EU59" s="55"/>
      <c r="EV59" s="55"/>
      <c r="EW59" s="55"/>
      <c r="EX59" s="55"/>
      <c r="EY59" s="55"/>
      <c r="EZ59" s="55"/>
      <c r="FA59" s="55"/>
      <c r="FB59" s="55"/>
      <c r="FC59" s="55"/>
      <c r="FD59" s="55"/>
      <c r="FE59" s="55"/>
      <c r="FF59" s="55"/>
      <c r="FG59" s="55"/>
      <c r="FH59" s="55"/>
      <c r="FI59" s="55"/>
      <c r="FJ59" s="55"/>
      <c r="FK59" s="55"/>
      <c r="FL59" s="55"/>
      <c r="FM59" s="55"/>
      <c r="FN59" s="55"/>
      <c r="FO59" s="55"/>
      <c r="FP59" s="55"/>
      <c r="FQ59" s="55"/>
      <c r="FR59" s="55"/>
      <c r="FS59" s="55"/>
      <c r="FT59" s="55"/>
      <c r="FU59" s="55"/>
      <c r="FV59" s="55"/>
      <c r="FW59" s="55"/>
      <c r="FX59" s="55"/>
      <c r="FY59" s="55"/>
      <c r="FZ59" s="55"/>
      <c r="GA59" s="55"/>
      <c r="GB59" s="55"/>
      <c r="GC59" s="55"/>
      <c r="GD59" s="55"/>
      <c r="GE59" s="55"/>
      <c r="GF59" s="55"/>
      <c r="GG59" s="55"/>
      <c r="GH59" s="55"/>
      <c r="GI59" s="55"/>
      <c r="GJ59" s="55"/>
      <c r="GK59" s="55"/>
      <c r="GL59" s="55"/>
      <c r="GM59" s="55"/>
      <c r="GN59" s="55"/>
      <c r="GO59" s="55"/>
      <c r="GP59" s="55"/>
      <c r="GQ59" s="55"/>
      <c r="GR59" s="55"/>
      <c r="GS59" s="55"/>
      <c r="GT59" s="55"/>
      <c r="GU59" s="55"/>
      <c r="GV59" s="55"/>
      <c r="GW59" s="55"/>
      <c r="GX59" s="55"/>
      <c r="GY59" s="55"/>
      <c r="GZ59" s="55"/>
      <c r="HA59" s="55"/>
      <c r="HB59" s="55"/>
      <c r="HC59" s="55"/>
      <c r="HD59" s="55"/>
      <c r="HE59" s="55"/>
      <c r="HF59" s="55"/>
      <c r="HG59" s="55"/>
      <c r="HH59" s="55"/>
      <c r="HI59" s="55"/>
      <c r="HJ59" s="55"/>
      <c r="HK59" s="55"/>
      <c r="HL59" s="55"/>
      <c r="HM59" s="55"/>
      <c r="HN59" s="55"/>
      <c r="HO59" s="55"/>
      <c r="HP59" s="55"/>
      <c r="HQ59" s="55"/>
      <c r="HR59" s="55"/>
      <c r="HS59" s="55"/>
      <c r="HT59" s="55"/>
      <c r="HU59" s="55"/>
      <c r="HV59" s="55"/>
      <c r="HW59" s="55"/>
      <c r="HX59" s="55"/>
      <c r="HY59" s="55"/>
      <c r="HZ59" s="55"/>
      <c r="IA59" s="55"/>
      <c r="IB59" s="55"/>
      <c r="IC59" s="55"/>
      <c r="ID59" s="55"/>
      <c r="IE59" s="55"/>
      <c r="IF59" s="55"/>
      <c r="IG59" s="55"/>
      <c r="IH59" s="55"/>
      <c r="II59" s="55"/>
      <c r="IJ59" s="55"/>
      <c r="IK59" s="55"/>
      <c r="IL59" s="55"/>
      <c r="IM59" s="55"/>
      <c r="IN59" s="55"/>
      <c r="IO59" s="55"/>
      <c r="IP59" s="55"/>
      <c r="IQ59" s="55"/>
      <c r="IR59" s="55"/>
      <c r="IS59" s="55"/>
      <c r="IT59" s="55"/>
      <c r="IU59" s="55"/>
      <c r="IV59" s="55"/>
    </row>
    <row r="60" spans="1:256" s="50" customFormat="1" ht="20.25" customHeight="1">
      <c r="A60" s="114"/>
      <c r="B60" s="963" t="s">
        <v>285</v>
      </c>
      <c r="C60" s="885"/>
      <c r="D60" s="885"/>
      <c r="E60" s="1013"/>
      <c r="F60" s="1013"/>
      <c r="G60" s="1013"/>
      <c r="H60" s="1013"/>
      <c r="I60" s="1013"/>
      <c r="J60" s="1013"/>
      <c r="K60" s="1013"/>
      <c r="L60" s="1013"/>
      <c r="M60" s="1013"/>
      <c r="N60" s="371"/>
      <c r="O60" s="1006"/>
      <c r="P60" s="1006"/>
      <c r="Q60" s="1006"/>
      <c r="R60" s="1006"/>
      <c r="S60" s="1006"/>
      <c r="T60" s="1006"/>
      <c r="U60" s="1006"/>
      <c r="V60" s="116"/>
      <c r="W60" s="996"/>
      <c r="X60" s="60"/>
      <c r="Y60" s="270"/>
      <c r="Z60" s="270"/>
      <c r="AA60" s="270"/>
      <c r="AB60" s="270"/>
      <c r="AC60" s="270"/>
      <c r="AD60" s="270"/>
      <c r="AE60" s="270"/>
      <c r="AF60" s="270"/>
      <c r="AG60" s="270"/>
      <c r="AH60" s="270"/>
      <c r="AI60" s="270"/>
      <c r="AJ60" s="270"/>
      <c r="AK60" s="270"/>
      <c r="AL60" s="270"/>
      <c r="AM60" s="270"/>
      <c r="AN60" s="270"/>
      <c r="AO60" s="270"/>
      <c r="AP60" s="270"/>
      <c r="AQ60" s="270"/>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c r="CC60" s="55"/>
      <c r="CD60" s="55"/>
      <c r="CE60" s="55"/>
      <c r="CF60" s="55"/>
      <c r="CG60" s="55"/>
      <c r="CH60" s="55"/>
      <c r="CI60" s="55"/>
      <c r="CJ60" s="55"/>
      <c r="CK60" s="55"/>
      <c r="CL60" s="55"/>
      <c r="CM60" s="55"/>
      <c r="CN60" s="55"/>
      <c r="CO60" s="55"/>
      <c r="CP60" s="55"/>
      <c r="CQ60" s="55"/>
      <c r="CR60" s="55"/>
      <c r="CS60" s="55"/>
      <c r="CT60" s="55"/>
      <c r="CU60" s="55"/>
      <c r="CV60" s="55"/>
      <c r="CW60" s="55"/>
      <c r="CX60" s="55"/>
      <c r="CY60" s="55"/>
      <c r="CZ60" s="55"/>
      <c r="DA60" s="55"/>
      <c r="DB60" s="55"/>
      <c r="DC60" s="55"/>
      <c r="DD60" s="55"/>
      <c r="DE60" s="55"/>
      <c r="DF60" s="55"/>
      <c r="DG60" s="55"/>
      <c r="DH60" s="55"/>
      <c r="DI60" s="55"/>
      <c r="DJ60" s="55"/>
      <c r="DK60" s="55"/>
      <c r="DL60" s="55"/>
      <c r="DM60" s="55"/>
      <c r="DN60" s="55"/>
      <c r="DO60" s="55"/>
      <c r="DP60" s="55"/>
      <c r="DQ60" s="55"/>
      <c r="DR60" s="55"/>
      <c r="DS60" s="55"/>
      <c r="DT60" s="55"/>
      <c r="DU60" s="55"/>
      <c r="DV60" s="55"/>
      <c r="DW60" s="55"/>
      <c r="DX60" s="55"/>
      <c r="DY60" s="55"/>
      <c r="DZ60" s="55"/>
      <c r="EA60" s="55"/>
      <c r="EB60" s="55"/>
      <c r="EC60" s="55"/>
      <c r="ED60" s="55"/>
      <c r="EE60" s="55"/>
      <c r="EF60" s="55"/>
      <c r="EG60" s="55"/>
      <c r="EH60" s="55"/>
      <c r="EI60" s="55"/>
      <c r="EJ60" s="55"/>
      <c r="EK60" s="55"/>
      <c r="EL60" s="55"/>
      <c r="EM60" s="55"/>
      <c r="EN60" s="55"/>
      <c r="EO60" s="55"/>
      <c r="EP60" s="55"/>
      <c r="EQ60" s="55"/>
      <c r="ER60" s="55"/>
      <c r="ES60" s="55"/>
      <c r="ET60" s="55"/>
      <c r="EU60" s="55"/>
      <c r="EV60" s="55"/>
      <c r="EW60" s="55"/>
      <c r="EX60" s="55"/>
      <c r="EY60" s="55"/>
      <c r="EZ60" s="55"/>
      <c r="FA60" s="55"/>
      <c r="FB60" s="55"/>
      <c r="FC60" s="55"/>
      <c r="FD60" s="55"/>
      <c r="FE60" s="55"/>
      <c r="FF60" s="55"/>
      <c r="FG60" s="55"/>
      <c r="FH60" s="55"/>
      <c r="FI60" s="55"/>
      <c r="FJ60" s="55"/>
      <c r="FK60" s="55"/>
      <c r="FL60" s="55"/>
      <c r="FM60" s="55"/>
      <c r="FN60" s="55"/>
      <c r="FO60" s="55"/>
      <c r="FP60" s="55"/>
      <c r="FQ60" s="55"/>
      <c r="FR60" s="55"/>
      <c r="FS60" s="55"/>
      <c r="FT60" s="55"/>
      <c r="FU60" s="55"/>
      <c r="FV60" s="55"/>
      <c r="FW60" s="55"/>
      <c r="FX60" s="55"/>
      <c r="FY60" s="55"/>
      <c r="FZ60" s="55"/>
      <c r="GA60" s="55"/>
      <c r="GB60" s="55"/>
      <c r="GC60" s="55"/>
      <c r="GD60" s="55"/>
      <c r="GE60" s="55"/>
      <c r="GF60" s="55"/>
      <c r="GG60" s="55"/>
      <c r="GH60" s="55"/>
      <c r="GI60" s="55"/>
      <c r="GJ60" s="55"/>
      <c r="GK60" s="55"/>
      <c r="GL60" s="55"/>
      <c r="GM60" s="55"/>
      <c r="GN60" s="55"/>
      <c r="GO60" s="55"/>
      <c r="GP60" s="55"/>
      <c r="GQ60" s="55"/>
      <c r="GR60" s="55"/>
      <c r="GS60" s="55"/>
      <c r="GT60" s="55"/>
      <c r="GU60" s="55"/>
      <c r="GV60" s="55"/>
      <c r="GW60" s="55"/>
      <c r="GX60" s="55"/>
      <c r="GY60" s="55"/>
      <c r="GZ60" s="55"/>
      <c r="HA60" s="55"/>
      <c r="HB60" s="55"/>
      <c r="HC60" s="55"/>
      <c r="HD60" s="55"/>
      <c r="HE60" s="55"/>
      <c r="HF60" s="55"/>
      <c r="HG60" s="55"/>
      <c r="HH60" s="55"/>
      <c r="HI60" s="55"/>
      <c r="HJ60" s="55"/>
      <c r="HK60" s="55"/>
      <c r="HL60" s="55"/>
      <c r="HM60" s="55"/>
      <c r="HN60" s="55"/>
      <c r="HO60" s="55"/>
      <c r="HP60" s="55"/>
      <c r="HQ60" s="55"/>
      <c r="HR60" s="55"/>
      <c r="HS60" s="55"/>
      <c r="HT60" s="55"/>
      <c r="HU60" s="55"/>
      <c r="HV60" s="55"/>
      <c r="HW60" s="55"/>
      <c r="HX60" s="55"/>
      <c r="HY60" s="55"/>
      <c r="HZ60" s="55"/>
      <c r="IA60" s="55"/>
      <c r="IB60" s="55"/>
      <c r="IC60" s="55"/>
      <c r="ID60" s="55"/>
      <c r="IE60" s="55"/>
      <c r="IF60" s="55"/>
      <c r="IG60" s="55"/>
      <c r="IH60" s="55"/>
      <c r="II60" s="55"/>
      <c r="IJ60" s="55"/>
      <c r="IK60" s="55"/>
      <c r="IL60" s="55"/>
      <c r="IM60" s="55"/>
      <c r="IN60" s="55"/>
      <c r="IO60" s="55"/>
      <c r="IP60" s="55"/>
      <c r="IQ60" s="55"/>
      <c r="IR60" s="55"/>
      <c r="IS60" s="55"/>
      <c r="IT60" s="55"/>
      <c r="IU60" s="55"/>
      <c r="IV60" s="55"/>
    </row>
    <row r="61" spans="1:256" s="50" customFormat="1" ht="2.25" customHeight="1">
      <c r="A61" s="114"/>
      <c r="B61" s="117"/>
      <c r="C61" s="118"/>
      <c r="D61" s="118"/>
      <c r="E61" s="118"/>
      <c r="F61" s="118"/>
      <c r="G61" s="205"/>
      <c r="H61" s="205"/>
      <c r="I61" s="205"/>
      <c r="J61" s="205"/>
      <c r="K61" s="205"/>
      <c r="L61" s="205"/>
      <c r="M61" s="372"/>
      <c r="N61" s="373"/>
      <c r="O61" s="1006"/>
      <c r="P61" s="1006"/>
      <c r="Q61" s="1006"/>
      <c r="R61" s="1006"/>
      <c r="S61" s="1006"/>
      <c r="T61" s="1006"/>
      <c r="U61" s="1006"/>
      <c r="V61" s="116"/>
      <c r="W61" s="996"/>
      <c r="X61" s="60"/>
      <c r="Y61" s="270"/>
      <c r="Z61" s="270"/>
      <c r="AA61" s="270"/>
      <c r="AB61" s="270"/>
      <c r="AC61" s="270"/>
      <c r="AD61" s="270"/>
      <c r="AE61" s="270"/>
      <c r="AF61" s="270"/>
      <c r="AG61" s="270"/>
      <c r="AH61" s="270"/>
      <c r="AI61" s="270"/>
      <c r="AJ61" s="270"/>
      <c r="AK61" s="270"/>
      <c r="AL61" s="270"/>
      <c r="AM61" s="270"/>
      <c r="AN61" s="270"/>
      <c r="AO61" s="270"/>
      <c r="AP61" s="270"/>
      <c r="AQ61" s="270"/>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c r="CC61" s="55"/>
      <c r="CD61" s="55"/>
      <c r="CE61" s="55"/>
      <c r="CF61" s="55"/>
      <c r="CG61" s="55"/>
      <c r="CH61" s="55"/>
      <c r="CI61" s="55"/>
      <c r="CJ61" s="55"/>
      <c r="CK61" s="55"/>
      <c r="CL61" s="55"/>
      <c r="CM61" s="55"/>
      <c r="CN61" s="55"/>
      <c r="CO61" s="55"/>
      <c r="CP61" s="55"/>
      <c r="CQ61" s="55"/>
      <c r="CR61" s="55"/>
      <c r="CS61" s="55"/>
      <c r="CT61" s="55"/>
      <c r="CU61" s="55"/>
      <c r="CV61" s="55"/>
      <c r="CW61" s="55"/>
      <c r="CX61" s="55"/>
      <c r="CY61" s="55"/>
      <c r="CZ61" s="55"/>
      <c r="DA61" s="55"/>
      <c r="DB61" s="55"/>
      <c r="DC61" s="55"/>
      <c r="DD61" s="55"/>
      <c r="DE61" s="55"/>
      <c r="DF61" s="55"/>
      <c r="DG61" s="55"/>
      <c r="DH61" s="55"/>
      <c r="DI61" s="55"/>
      <c r="DJ61" s="55"/>
      <c r="DK61" s="55"/>
      <c r="DL61" s="55"/>
      <c r="DM61" s="55"/>
      <c r="DN61" s="55"/>
      <c r="DO61" s="55"/>
      <c r="DP61" s="55"/>
      <c r="DQ61" s="55"/>
      <c r="DR61" s="55"/>
      <c r="DS61" s="55"/>
      <c r="DT61" s="55"/>
      <c r="DU61" s="55"/>
      <c r="DV61" s="55"/>
      <c r="DW61" s="55"/>
      <c r="DX61" s="55"/>
      <c r="DY61" s="55"/>
      <c r="DZ61" s="55"/>
      <c r="EA61" s="55"/>
      <c r="EB61" s="55"/>
      <c r="EC61" s="55"/>
      <c r="ED61" s="55"/>
      <c r="EE61" s="55"/>
      <c r="EF61" s="55"/>
      <c r="EG61" s="55"/>
      <c r="EH61" s="55"/>
      <c r="EI61" s="55"/>
      <c r="EJ61" s="55"/>
      <c r="EK61" s="55"/>
      <c r="EL61" s="55"/>
      <c r="EM61" s="55"/>
      <c r="EN61" s="55"/>
      <c r="EO61" s="55"/>
      <c r="EP61" s="55"/>
      <c r="EQ61" s="55"/>
      <c r="ER61" s="55"/>
      <c r="ES61" s="55"/>
      <c r="ET61" s="55"/>
      <c r="EU61" s="55"/>
      <c r="EV61" s="55"/>
      <c r="EW61" s="55"/>
      <c r="EX61" s="55"/>
      <c r="EY61" s="55"/>
      <c r="EZ61" s="55"/>
      <c r="FA61" s="55"/>
      <c r="FB61" s="55"/>
      <c r="FC61" s="55"/>
      <c r="FD61" s="55"/>
      <c r="FE61" s="55"/>
      <c r="FF61" s="55"/>
      <c r="FG61" s="55"/>
      <c r="FH61" s="55"/>
      <c r="FI61" s="55"/>
      <c r="FJ61" s="55"/>
      <c r="FK61" s="55"/>
      <c r="FL61" s="55"/>
      <c r="FM61" s="55"/>
      <c r="FN61" s="55"/>
      <c r="FO61" s="55"/>
      <c r="FP61" s="55"/>
      <c r="FQ61" s="55"/>
      <c r="FR61" s="55"/>
      <c r="FS61" s="55"/>
      <c r="FT61" s="55"/>
      <c r="FU61" s="55"/>
      <c r="FV61" s="55"/>
      <c r="FW61" s="55"/>
      <c r="FX61" s="55"/>
      <c r="FY61" s="55"/>
      <c r="FZ61" s="55"/>
      <c r="GA61" s="55"/>
      <c r="GB61" s="55"/>
      <c r="GC61" s="55"/>
      <c r="GD61" s="55"/>
      <c r="GE61" s="55"/>
      <c r="GF61" s="55"/>
      <c r="GG61" s="55"/>
      <c r="GH61" s="55"/>
      <c r="GI61" s="55"/>
      <c r="GJ61" s="55"/>
      <c r="GK61" s="55"/>
      <c r="GL61" s="55"/>
      <c r="GM61" s="55"/>
      <c r="GN61" s="55"/>
      <c r="GO61" s="55"/>
      <c r="GP61" s="55"/>
      <c r="GQ61" s="55"/>
      <c r="GR61" s="55"/>
      <c r="GS61" s="55"/>
      <c r="GT61" s="55"/>
      <c r="GU61" s="55"/>
      <c r="GV61" s="55"/>
      <c r="GW61" s="55"/>
      <c r="GX61" s="55"/>
      <c r="GY61" s="55"/>
      <c r="GZ61" s="55"/>
      <c r="HA61" s="55"/>
      <c r="HB61" s="55"/>
      <c r="HC61" s="55"/>
      <c r="HD61" s="55"/>
      <c r="HE61" s="55"/>
      <c r="HF61" s="55"/>
      <c r="HG61" s="55"/>
      <c r="HH61" s="55"/>
      <c r="HI61" s="55"/>
      <c r="HJ61" s="55"/>
      <c r="HK61" s="55"/>
      <c r="HL61" s="55"/>
      <c r="HM61" s="55"/>
      <c r="HN61" s="55"/>
      <c r="HO61" s="55"/>
      <c r="HP61" s="55"/>
      <c r="HQ61" s="55"/>
      <c r="HR61" s="55"/>
      <c r="HS61" s="55"/>
      <c r="HT61" s="55"/>
      <c r="HU61" s="55"/>
      <c r="HV61" s="55"/>
      <c r="HW61" s="55"/>
      <c r="HX61" s="55"/>
      <c r="HY61" s="55"/>
      <c r="HZ61" s="55"/>
      <c r="IA61" s="55"/>
      <c r="IB61" s="55"/>
      <c r="IC61" s="55"/>
      <c r="ID61" s="55"/>
      <c r="IE61" s="55"/>
      <c r="IF61" s="55"/>
      <c r="IG61" s="55"/>
      <c r="IH61" s="55"/>
      <c r="II61" s="55"/>
      <c r="IJ61" s="55"/>
      <c r="IK61" s="55"/>
      <c r="IL61" s="55"/>
      <c r="IM61" s="55"/>
      <c r="IN61" s="55"/>
      <c r="IO61" s="55"/>
      <c r="IP61" s="55"/>
      <c r="IQ61" s="55"/>
      <c r="IR61" s="55"/>
      <c r="IS61" s="55"/>
      <c r="IT61" s="55"/>
      <c r="IU61" s="55"/>
      <c r="IV61" s="55"/>
    </row>
    <row r="62" spans="1:256" ht="24" customHeight="1">
      <c r="A62" s="82"/>
      <c r="B62" s="799" t="s">
        <v>331</v>
      </c>
      <c r="C62" s="1003"/>
      <c r="D62" s="1003"/>
      <c r="E62" s="1003"/>
      <c r="F62" s="1003"/>
      <c r="G62" s="954"/>
      <c r="H62" s="954"/>
      <c r="I62" s="954"/>
      <c r="J62" s="954"/>
      <c r="K62" s="954"/>
      <c r="L62" s="954"/>
      <c r="M62" s="954"/>
      <c r="N62" s="1004"/>
      <c r="O62" s="797">
        <f>SUM(O52:U61)</f>
        <v>0</v>
      </c>
      <c r="P62" s="1007"/>
      <c r="Q62" s="1007"/>
      <c r="R62" s="1007"/>
      <c r="S62" s="1007"/>
      <c r="T62" s="1007"/>
      <c r="U62" s="1007"/>
      <c r="V62" s="82"/>
      <c r="W62" s="996"/>
      <c r="X62" s="82"/>
      <c r="Y62" s="270"/>
      <c r="Z62" s="270"/>
      <c r="AA62" s="270"/>
      <c r="AB62" s="270"/>
      <c r="AC62" s="270"/>
      <c r="AD62" s="270"/>
      <c r="AE62" s="270"/>
      <c r="AF62" s="270"/>
      <c r="AG62" s="270"/>
      <c r="AH62" s="270"/>
      <c r="AI62" s="270"/>
      <c r="AJ62" s="270"/>
      <c r="AK62" s="270"/>
      <c r="AL62" s="270"/>
      <c r="AM62" s="270"/>
      <c r="AN62" s="270"/>
      <c r="AO62" s="270"/>
      <c r="AP62" s="270"/>
      <c r="AQ62" s="270"/>
    </row>
    <row r="63" spans="1:256" ht="9" customHeight="1">
      <c r="A63" s="82"/>
      <c r="B63" s="82"/>
      <c r="C63" s="82"/>
      <c r="D63" s="82"/>
      <c r="E63" s="82"/>
      <c r="F63" s="82"/>
      <c r="G63" s="82"/>
      <c r="H63" s="82"/>
      <c r="I63" s="82"/>
      <c r="J63" s="82"/>
      <c r="K63" s="82"/>
      <c r="L63" s="82"/>
      <c r="M63" s="82"/>
      <c r="N63" s="82"/>
      <c r="O63" s="82"/>
      <c r="P63" s="82"/>
      <c r="Q63" s="82"/>
      <c r="R63" s="82"/>
      <c r="S63" s="82"/>
      <c r="T63" s="82"/>
      <c r="U63" s="82"/>
      <c r="V63" s="82"/>
      <c r="W63" s="82"/>
      <c r="X63" s="82"/>
      <c r="Y63" s="270"/>
      <c r="Z63" s="270"/>
      <c r="AA63" s="270"/>
      <c r="AB63" s="270"/>
      <c r="AC63" s="270"/>
      <c r="AD63" s="270"/>
      <c r="AE63" s="270"/>
      <c r="AF63" s="270"/>
      <c r="AG63" s="270"/>
      <c r="AH63" s="270"/>
      <c r="AI63" s="270"/>
      <c r="AJ63" s="270"/>
      <c r="AK63" s="270"/>
      <c r="AL63" s="270"/>
      <c r="AM63" s="270"/>
      <c r="AN63" s="270"/>
      <c r="AO63" s="270"/>
      <c r="AP63" s="270"/>
      <c r="AQ63" s="270"/>
    </row>
    <row r="64" spans="1:256" ht="15" customHeight="1">
      <c r="A64" s="270"/>
      <c r="B64" s="270"/>
      <c r="C64" s="270"/>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c r="AI64" s="270"/>
      <c r="AJ64" s="270"/>
      <c r="AK64" s="270"/>
      <c r="AL64" s="270"/>
      <c r="AM64" s="270"/>
      <c r="AN64" s="270"/>
      <c r="AO64" s="270"/>
      <c r="AP64" s="270"/>
      <c r="AQ64" s="270"/>
    </row>
    <row r="65" spans="1:43" ht="15" customHeight="1">
      <c r="A65" s="270"/>
      <c r="B65" s="270"/>
      <c r="C65" s="270"/>
      <c r="D65" s="270"/>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70"/>
      <c r="AD65" s="270"/>
      <c r="AE65" s="270"/>
      <c r="AF65" s="270"/>
      <c r="AG65" s="270"/>
      <c r="AH65" s="270"/>
      <c r="AI65" s="270"/>
      <c r="AJ65" s="270"/>
      <c r="AK65" s="270"/>
      <c r="AL65" s="270"/>
      <c r="AM65" s="270"/>
      <c r="AN65" s="270"/>
      <c r="AO65" s="270"/>
      <c r="AP65" s="270"/>
      <c r="AQ65" s="270"/>
    </row>
    <row r="66" spans="1:43" ht="15" customHeight="1">
      <c r="A66" s="270"/>
      <c r="B66" s="270"/>
      <c r="C66" s="270"/>
      <c r="D66" s="270"/>
      <c r="E66" s="270"/>
      <c r="F66" s="270"/>
      <c r="G66" s="270"/>
      <c r="H66" s="270"/>
      <c r="I66" s="270"/>
      <c r="J66" s="270"/>
      <c r="K66" s="270"/>
      <c r="L66" s="270"/>
      <c r="M66" s="270"/>
      <c r="N66" s="270"/>
      <c r="O66" s="270"/>
      <c r="P66" s="270"/>
      <c r="Q66" s="270"/>
      <c r="R66" s="270"/>
      <c r="S66" s="270"/>
      <c r="T66" s="270"/>
      <c r="U66" s="270"/>
      <c r="V66" s="270"/>
      <c r="W66" s="270"/>
      <c r="X66" s="270"/>
      <c r="Y66" s="270"/>
      <c r="Z66" s="270"/>
      <c r="AA66" s="270"/>
      <c r="AB66" s="270"/>
      <c r="AC66" s="270"/>
      <c r="AD66" s="270"/>
      <c r="AE66" s="270"/>
      <c r="AF66" s="270"/>
      <c r="AG66" s="270"/>
      <c r="AH66" s="270"/>
      <c r="AI66" s="270"/>
      <c r="AJ66" s="270"/>
      <c r="AK66" s="270"/>
      <c r="AL66" s="270"/>
      <c r="AM66" s="270"/>
      <c r="AN66" s="270"/>
      <c r="AO66" s="270"/>
      <c r="AP66" s="270"/>
      <c r="AQ66" s="270"/>
    </row>
    <row r="67" spans="1:43" ht="15" customHeight="1">
      <c r="A67" s="270"/>
      <c r="B67" s="270"/>
      <c r="C67" s="270"/>
      <c r="D67" s="270"/>
      <c r="E67" s="270"/>
      <c r="F67" s="270"/>
      <c r="G67" s="270"/>
      <c r="H67" s="270"/>
      <c r="I67" s="270"/>
      <c r="J67" s="270"/>
      <c r="K67" s="270"/>
      <c r="L67" s="270"/>
      <c r="M67" s="270"/>
      <c r="N67" s="270"/>
      <c r="O67" s="270"/>
      <c r="P67" s="270"/>
      <c r="Q67" s="270"/>
      <c r="R67" s="270"/>
      <c r="S67" s="270"/>
      <c r="T67" s="270"/>
      <c r="U67" s="270"/>
      <c r="V67" s="270"/>
      <c r="W67" s="270"/>
      <c r="X67" s="270"/>
      <c r="Y67" s="270"/>
      <c r="Z67" s="270"/>
      <c r="AA67" s="270"/>
      <c r="AB67" s="270"/>
      <c r="AC67" s="270"/>
      <c r="AD67" s="270"/>
      <c r="AE67" s="270"/>
      <c r="AF67" s="270"/>
      <c r="AG67" s="270"/>
      <c r="AH67" s="270"/>
      <c r="AI67" s="270"/>
      <c r="AJ67" s="270"/>
      <c r="AK67" s="270"/>
      <c r="AL67" s="270"/>
      <c r="AM67" s="270"/>
      <c r="AN67" s="270"/>
      <c r="AO67" s="270"/>
      <c r="AP67" s="270"/>
      <c r="AQ67" s="270"/>
    </row>
    <row r="68" spans="1:43" ht="15" customHeight="1">
      <c r="A68" s="270"/>
      <c r="B68" s="270"/>
      <c r="C68" s="270"/>
      <c r="D68" s="270"/>
      <c r="E68" s="270"/>
      <c r="F68" s="270"/>
      <c r="G68" s="270"/>
      <c r="H68" s="270"/>
      <c r="I68" s="270"/>
      <c r="J68" s="270"/>
      <c r="K68" s="270"/>
      <c r="L68" s="270"/>
      <c r="M68" s="270"/>
      <c r="N68" s="270"/>
      <c r="O68" s="270"/>
      <c r="P68" s="270"/>
      <c r="Q68" s="270"/>
      <c r="R68" s="270"/>
      <c r="S68" s="270"/>
      <c r="T68" s="270"/>
      <c r="U68" s="270"/>
      <c r="V68" s="270"/>
      <c r="W68" s="270"/>
      <c r="X68" s="270"/>
      <c r="Y68" s="270"/>
      <c r="Z68" s="270"/>
      <c r="AA68" s="270"/>
      <c r="AB68" s="270"/>
      <c r="AC68" s="270"/>
      <c r="AD68" s="270"/>
      <c r="AE68" s="270"/>
      <c r="AF68" s="270"/>
      <c r="AG68" s="270"/>
      <c r="AH68" s="270"/>
      <c r="AI68" s="270"/>
      <c r="AJ68" s="270"/>
      <c r="AK68" s="270"/>
      <c r="AL68" s="270"/>
      <c r="AM68" s="270"/>
      <c r="AN68" s="270"/>
      <c r="AO68" s="270"/>
      <c r="AP68" s="270"/>
      <c r="AQ68" s="270"/>
    </row>
    <row r="69" spans="1:43" ht="15" customHeight="1">
      <c r="A69" s="270"/>
      <c r="B69" s="270"/>
      <c r="C69" s="270"/>
      <c r="D69" s="270"/>
      <c r="E69" s="270"/>
      <c r="F69" s="270"/>
      <c r="G69" s="270"/>
      <c r="H69" s="270"/>
      <c r="I69" s="270"/>
      <c r="J69" s="270"/>
      <c r="K69" s="270"/>
      <c r="L69" s="270"/>
      <c r="M69" s="270"/>
      <c r="N69" s="270"/>
      <c r="O69" s="270"/>
      <c r="P69" s="270"/>
      <c r="Q69" s="270"/>
      <c r="R69" s="270"/>
      <c r="S69" s="270"/>
      <c r="T69" s="270"/>
      <c r="U69" s="270"/>
      <c r="V69" s="270"/>
      <c r="W69" s="270"/>
      <c r="X69" s="270"/>
      <c r="Y69" s="270"/>
      <c r="Z69" s="270"/>
      <c r="AA69" s="270"/>
      <c r="AB69" s="270"/>
      <c r="AC69" s="270"/>
      <c r="AD69" s="270"/>
      <c r="AE69" s="270"/>
      <c r="AF69" s="270"/>
      <c r="AG69" s="270"/>
      <c r="AH69" s="270"/>
      <c r="AI69" s="270"/>
      <c r="AJ69" s="270"/>
      <c r="AK69" s="270"/>
      <c r="AL69" s="270"/>
      <c r="AM69" s="270"/>
      <c r="AN69" s="270"/>
      <c r="AO69" s="270"/>
      <c r="AP69" s="270"/>
      <c r="AQ69" s="270"/>
    </row>
    <row r="70" spans="1:43" ht="15" customHeight="1">
      <c r="A70" s="270"/>
      <c r="B70" s="270"/>
      <c r="C70" s="270"/>
      <c r="D70" s="270"/>
      <c r="E70" s="270"/>
      <c r="F70" s="270"/>
      <c r="G70" s="270"/>
      <c r="H70" s="270"/>
      <c r="I70" s="270"/>
      <c r="J70" s="270"/>
      <c r="K70" s="270"/>
      <c r="L70" s="270"/>
      <c r="M70" s="270"/>
      <c r="N70" s="270"/>
      <c r="O70" s="270"/>
      <c r="P70" s="270"/>
      <c r="Q70" s="270"/>
      <c r="R70" s="270"/>
      <c r="S70" s="270"/>
      <c r="T70" s="270"/>
      <c r="U70" s="270"/>
      <c r="V70" s="270"/>
      <c r="W70" s="270"/>
      <c r="X70" s="270"/>
      <c r="Y70" s="270"/>
      <c r="Z70" s="270"/>
      <c r="AA70" s="270"/>
      <c r="AB70" s="270"/>
      <c r="AC70" s="270"/>
      <c r="AD70" s="270"/>
      <c r="AE70" s="270"/>
      <c r="AF70" s="270"/>
      <c r="AG70" s="270"/>
      <c r="AH70" s="270"/>
      <c r="AI70" s="270"/>
      <c r="AJ70" s="270"/>
      <c r="AK70" s="270"/>
      <c r="AL70" s="270"/>
      <c r="AM70" s="270"/>
      <c r="AN70" s="270"/>
      <c r="AO70" s="270"/>
      <c r="AP70" s="270"/>
      <c r="AQ70" s="270"/>
    </row>
    <row r="71" spans="1:43" ht="15" customHeight="1">
      <c r="A71" s="270"/>
      <c r="B71" s="270"/>
      <c r="C71" s="270"/>
      <c r="D71" s="270"/>
      <c r="E71" s="270"/>
      <c r="F71" s="270"/>
      <c r="G71" s="270"/>
      <c r="H71" s="270"/>
      <c r="I71" s="270"/>
      <c r="J71" s="270"/>
      <c r="K71" s="270"/>
      <c r="L71" s="270"/>
      <c r="M71" s="270"/>
      <c r="N71" s="270"/>
      <c r="O71" s="270"/>
      <c r="P71" s="270"/>
      <c r="Q71" s="270"/>
      <c r="R71" s="270"/>
      <c r="S71" s="270"/>
      <c r="T71" s="270"/>
      <c r="U71" s="270"/>
      <c r="V71" s="270"/>
      <c r="W71" s="270"/>
      <c r="X71" s="270"/>
      <c r="Y71" s="270"/>
      <c r="Z71" s="270"/>
      <c r="AA71" s="270"/>
      <c r="AB71" s="270"/>
      <c r="AC71" s="270"/>
      <c r="AD71" s="270"/>
      <c r="AE71" s="270"/>
      <c r="AF71" s="270"/>
      <c r="AG71" s="270"/>
      <c r="AH71" s="270"/>
      <c r="AI71" s="270"/>
      <c r="AJ71" s="270"/>
      <c r="AK71" s="270"/>
      <c r="AL71" s="270"/>
      <c r="AM71" s="270"/>
      <c r="AN71" s="270"/>
      <c r="AO71" s="270"/>
      <c r="AP71" s="270"/>
      <c r="AQ71" s="270"/>
    </row>
    <row r="72" spans="1:43" ht="15" customHeight="1">
      <c r="A72" s="270"/>
      <c r="B72" s="270"/>
      <c r="C72" s="270"/>
      <c r="D72" s="270"/>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0"/>
      <c r="AL72" s="270"/>
      <c r="AM72" s="270"/>
      <c r="AN72" s="270"/>
      <c r="AO72" s="270"/>
      <c r="AP72" s="270"/>
      <c r="AQ72" s="270"/>
    </row>
    <row r="73" spans="1:43" ht="15" customHeight="1">
      <c r="A73" s="270"/>
      <c r="B73" s="270"/>
      <c r="C73" s="270"/>
      <c r="D73" s="270"/>
      <c r="E73" s="270"/>
      <c r="F73" s="270"/>
      <c r="G73" s="270"/>
      <c r="H73" s="270"/>
      <c r="I73" s="270"/>
      <c r="J73" s="270"/>
      <c r="K73" s="270"/>
      <c r="L73" s="270"/>
      <c r="M73" s="270"/>
      <c r="N73" s="270"/>
      <c r="O73" s="270"/>
      <c r="P73" s="270"/>
      <c r="Q73" s="270"/>
      <c r="R73" s="270"/>
      <c r="S73" s="270"/>
      <c r="T73" s="270"/>
      <c r="U73" s="270"/>
      <c r="V73" s="270"/>
      <c r="W73" s="270"/>
      <c r="X73" s="270"/>
      <c r="Y73" s="270"/>
      <c r="Z73" s="270"/>
      <c r="AA73" s="270"/>
      <c r="AB73" s="270"/>
      <c r="AC73" s="270"/>
      <c r="AD73" s="270"/>
      <c r="AE73" s="270"/>
      <c r="AF73" s="270"/>
      <c r="AG73" s="270"/>
      <c r="AH73" s="270"/>
      <c r="AI73" s="270"/>
      <c r="AJ73" s="270"/>
      <c r="AK73" s="270"/>
      <c r="AL73" s="270"/>
      <c r="AM73" s="270"/>
      <c r="AN73" s="270"/>
      <c r="AO73" s="270"/>
      <c r="AP73" s="270"/>
      <c r="AQ73" s="270"/>
    </row>
    <row r="74" spans="1:43" ht="15" customHeight="1">
      <c r="A74" s="270"/>
      <c r="B74" s="270"/>
      <c r="C74" s="270"/>
      <c r="D74" s="270"/>
      <c r="E74" s="270"/>
      <c r="F74" s="270"/>
      <c r="G74" s="270"/>
      <c r="H74" s="270"/>
      <c r="I74" s="270"/>
      <c r="J74" s="270"/>
      <c r="K74" s="270"/>
      <c r="L74" s="270"/>
      <c r="M74" s="270"/>
      <c r="N74" s="270"/>
      <c r="O74" s="270"/>
      <c r="P74" s="270"/>
      <c r="Q74" s="270"/>
      <c r="R74" s="270"/>
      <c r="S74" s="270"/>
      <c r="T74" s="270"/>
      <c r="U74" s="270"/>
      <c r="V74" s="270"/>
      <c r="W74" s="270"/>
      <c r="X74" s="270"/>
      <c r="Y74" s="270"/>
      <c r="Z74" s="270"/>
      <c r="AA74" s="270"/>
      <c r="AB74" s="270"/>
      <c r="AC74" s="270"/>
      <c r="AD74" s="270"/>
      <c r="AE74" s="270"/>
      <c r="AF74" s="270"/>
      <c r="AG74" s="270"/>
      <c r="AH74" s="270"/>
      <c r="AI74" s="270"/>
      <c r="AJ74" s="270"/>
      <c r="AK74" s="270"/>
      <c r="AL74" s="270"/>
      <c r="AM74" s="270"/>
      <c r="AN74" s="270"/>
      <c r="AO74" s="270"/>
      <c r="AP74" s="270"/>
      <c r="AQ74" s="270"/>
    </row>
    <row r="75" spans="1:43" ht="15" customHeight="1">
      <c r="A75" s="270"/>
      <c r="B75" s="270"/>
      <c r="C75" s="270"/>
      <c r="D75" s="270"/>
      <c r="E75" s="270"/>
      <c r="F75" s="270"/>
      <c r="G75" s="270"/>
      <c r="H75" s="270"/>
      <c r="I75" s="270"/>
      <c r="J75" s="270"/>
      <c r="K75" s="270"/>
      <c r="L75" s="270"/>
      <c r="M75" s="270"/>
      <c r="N75" s="270"/>
      <c r="O75" s="270"/>
      <c r="P75" s="270"/>
      <c r="Q75" s="270"/>
      <c r="R75" s="270"/>
      <c r="S75" s="270"/>
      <c r="T75" s="270"/>
      <c r="U75" s="270"/>
      <c r="V75" s="270"/>
      <c r="W75" s="270"/>
      <c r="X75" s="270"/>
      <c r="Y75" s="270"/>
      <c r="Z75" s="270"/>
      <c r="AA75" s="270"/>
      <c r="AB75" s="270"/>
      <c r="AC75" s="270"/>
      <c r="AD75" s="270"/>
      <c r="AE75" s="270"/>
      <c r="AF75" s="270"/>
      <c r="AG75" s="270"/>
      <c r="AH75" s="270"/>
      <c r="AI75" s="270"/>
      <c r="AJ75" s="270"/>
      <c r="AK75" s="270"/>
      <c r="AL75" s="270"/>
      <c r="AM75" s="270"/>
      <c r="AN75" s="270"/>
      <c r="AO75" s="270"/>
      <c r="AP75" s="270"/>
      <c r="AQ75" s="270"/>
    </row>
    <row r="76" spans="1:43" ht="15" customHeight="1">
      <c r="A76" s="270"/>
      <c r="B76" s="270"/>
      <c r="C76" s="270"/>
      <c r="D76" s="270"/>
      <c r="E76" s="270"/>
      <c r="F76" s="270"/>
      <c r="G76" s="270"/>
      <c r="H76" s="270"/>
      <c r="I76" s="270"/>
      <c r="J76" s="270"/>
      <c r="K76" s="270"/>
      <c r="L76" s="270"/>
      <c r="M76" s="270"/>
      <c r="N76" s="270"/>
      <c r="O76" s="270"/>
      <c r="P76" s="270"/>
      <c r="Q76" s="270"/>
      <c r="R76" s="270"/>
      <c r="S76" s="270"/>
      <c r="T76" s="270"/>
      <c r="U76" s="270"/>
      <c r="V76" s="270"/>
      <c r="W76" s="270"/>
      <c r="X76" s="270"/>
      <c r="Y76" s="270"/>
      <c r="Z76" s="270"/>
      <c r="AA76" s="270"/>
      <c r="AB76" s="270"/>
      <c r="AC76" s="270"/>
      <c r="AD76" s="270"/>
      <c r="AE76" s="270"/>
      <c r="AF76" s="270"/>
      <c r="AG76" s="270"/>
      <c r="AH76" s="270"/>
      <c r="AI76" s="270"/>
      <c r="AJ76" s="270"/>
      <c r="AK76" s="270"/>
      <c r="AL76" s="270"/>
      <c r="AM76" s="270"/>
      <c r="AN76" s="270"/>
      <c r="AO76" s="270"/>
      <c r="AP76" s="270"/>
      <c r="AQ76" s="270"/>
    </row>
    <row r="77" spans="1:43" ht="15" customHeight="1">
      <c r="A77" s="270"/>
      <c r="B77" s="270"/>
      <c r="C77" s="270"/>
      <c r="D77" s="270"/>
      <c r="E77" s="270"/>
      <c r="F77" s="270"/>
      <c r="G77" s="270"/>
      <c r="H77" s="270"/>
      <c r="I77" s="270"/>
      <c r="J77" s="270"/>
      <c r="K77" s="270"/>
      <c r="L77" s="270"/>
      <c r="M77" s="270"/>
      <c r="N77" s="270"/>
      <c r="O77" s="270"/>
      <c r="P77" s="270"/>
      <c r="Q77" s="270"/>
      <c r="R77" s="270"/>
      <c r="S77" s="270"/>
      <c r="T77" s="270"/>
      <c r="U77" s="270"/>
      <c r="V77" s="270"/>
      <c r="W77" s="270"/>
      <c r="X77" s="270"/>
      <c r="Y77" s="270"/>
      <c r="Z77" s="270"/>
      <c r="AA77" s="270"/>
      <c r="AB77" s="270"/>
      <c r="AC77" s="270"/>
      <c r="AD77" s="270"/>
      <c r="AE77" s="270"/>
      <c r="AF77" s="270"/>
      <c r="AG77" s="270"/>
      <c r="AH77" s="270"/>
      <c r="AI77" s="270"/>
      <c r="AJ77" s="270"/>
      <c r="AK77" s="270"/>
      <c r="AL77" s="270"/>
      <c r="AM77" s="270"/>
      <c r="AN77" s="270"/>
      <c r="AO77" s="270"/>
      <c r="AP77" s="270"/>
      <c r="AQ77" s="270"/>
    </row>
    <row r="78" spans="1:43" ht="15" customHeight="1">
      <c r="A78" s="270"/>
      <c r="B78" s="270"/>
      <c r="C78" s="270"/>
      <c r="D78" s="270"/>
      <c r="E78" s="270"/>
      <c r="F78" s="270"/>
      <c r="G78" s="270"/>
      <c r="H78" s="270"/>
      <c r="I78" s="270"/>
      <c r="J78" s="270"/>
      <c r="K78" s="270"/>
      <c r="L78" s="270"/>
      <c r="M78" s="270"/>
      <c r="N78" s="270"/>
      <c r="O78" s="270"/>
      <c r="P78" s="270"/>
      <c r="Q78" s="270"/>
      <c r="R78" s="270"/>
      <c r="S78" s="270"/>
      <c r="T78" s="270"/>
      <c r="U78" s="270"/>
      <c r="V78" s="270"/>
      <c r="W78" s="270"/>
      <c r="X78" s="270"/>
      <c r="Y78" s="270"/>
      <c r="Z78" s="270"/>
      <c r="AA78" s="270"/>
      <c r="AB78" s="270"/>
      <c r="AC78" s="270"/>
      <c r="AD78" s="270"/>
      <c r="AE78" s="270"/>
      <c r="AF78" s="270"/>
      <c r="AG78" s="270"/>
      <c r="AH78" s="270"/>
      <c r="AI78" s="270"/>
      <c r="AJ78" s="270"/>
      <c r="AK78" s="270"/>
      <c r="AL78" s="270"/>
      <c r="AM78" s="270"/>
      <c r="AN78" s="270"/>
      <c r="AO78" s="270"/>
      <c r="AP78" s="270"/>
      <c r="AQ78" s="270"/>
    </row>
    <row r="79" spans="1:43" ht="15" customHeight="1">
      <c r="A79" s="270"/>
      <c r="B79" s="270"/>
      <c r="C79" s="270"/>
      <c r="D79" s="270"/>
      <c r="E79" s="270"/>
      <c r="F79" s="270"/>
      <c r="G79" s="270"/>
      <c r="H79" s="270"/>
      <c r="I79" s="270"/>
      <c r="J79" s="270"/>
      <c r="K79" s="270"/>
      <c r="L79" s="270"/>
      <c r="M79" s="270"/>
      <c r="N79" s="270"/>
      <c r="O79" s="270"/>
      <c r="P79" s="270"/>
      <c r="Q79" s="270"/>
      <c r="R79" s="270"/>
      <c r="S79" s="270"/>
      <c r="T79" s="270"/>
      <c r="U79" s="270"/>
      <c r="V79" s="270"/>
      <c r="W79" s="270"/>
      <c r="X79" s="270"/>
      <c r="Y79" s="270"/>
      <c r="Z79" s="270"/>
      <c r="AA79" s="270"/>
      <c r="AB79" s="270"/>
      <c r="AC79" s="270"/>
      <c r="AD79" s="270"/>
      <c r="AE79" s="270"/>
      <c r="AF79" s="270"/>
      <c r="AG79" s="270"/>
      <c r="AH79" s="270"/>
      <c r="AI79" s="270"/>
      <c r="AJ79" s="270"/>
      <c r="AK79" s="270"/>
      <c r="AL79" s="270"/>
      <c r="AM79" s="270"/>
      <c r="AN79" s="270"/>
      <c r="AO79" s="270"/>
      <c r="AP79" s="270"/>
      <c r="AQ79" s="270"/>
    </row>
    <row r="80" spans="1:43" ht="15" customHeight="1">
      <c r="A80" s="270"/>
      <c r="B80" s="270"/>
      <c r="C80" s="270"/>
      <c r="D80" s="270"/>
      <c r="E80" s="270"/>
      <c r="F80" s="270"/>
      <c r="G80" s="270"/>
      <c r="H80" s="270"/>
      <c r="I80" s="270"/>
      <c r="J80" s="270"/>
      <c r="K80" s="270"/>
      <c r="L80" s="270"/>
      <c r="M80" s="270"/>
      <c r="N80" s="270"/>
      <c r="O80" s="270"/>
      <c r="P80" s="270"/>
      <c r="Q80" s="270"/>
      <c r="R80" s="270"/>
      <c r="S80" s="270"/>
      <c r="T80" s="270"/>
      <c r="U80" s="270"/>
      <c r="V80" s="270"/>
      <c r="W80" s="270"/>
      <c r="X80" s="270"/>
      <c r="Y80" s="270"/>
      <c r="Z80" s="270"/>
      <c r="AA80" s="270"/>
      <c r="AB80" s="270"/>
      <c r="AC80" s="270"/>
      <c r="AD80" s="270"/>
      <c r="AE80" s="270"/>
      <c r="AF80" s="270"/>
      <c r="AG80" s="270"/>
      <c r="AH80" s="270"/>
      <c r="AI80" s="270"/>
      <c r="AJ80" s="270"/>
      <c r="AK80" s="270"/>
      <c r="AL80" s="270"/>
      <c r="AM80" s="270"/>
      <c r="AN80" s="270"/>
      <c r="AO80" s="270"/>
      <c r="AP80" s="270"/>
      <c r="AQ80" s="270"/>
    </row>
    <row r="81" spans="1:43" ht="15" customHeight="1">
      <c r="A81" s="270"/>
      <c r="B81" s="270"/>
      <c r="C81" s="270"/>
      <c r="D81" s="270"/>
      <c r="E81" s="270"/>
      <c r="F81" s="270"/>
      <c r="G81" s="270"/>
      <c r="H81" s="270"/>
      <c r="I81" s="270"/>
      <c r="J81" s="270"/>
      <c r="K81" s="270"/>
      <c r="L81" s="270"/>
      <c r="M81" s="270"/>
      <c r="N81" s="270"/>
      <c r="O81" s="270"/>
      <c r="P81" s="270"/>
      <c r="Q81" s="270"/>
      <c r="R81" s="270"/>
      <c r="S81" s="270"/>
      <c r="T81" s="270"/>
      <c r="U81" s="270"/>
      <c r="V81" s="270"/>
      <c r="W81" s="270"/>
      <c r="X81" s="270"/>
      <c r="Y81" s="270"/>
      <c r="Z81" s="270"/>
      <c r="AA81" s="270"/>
      <c r="AB81" s="270"/>
      <c r="AC81" s="270"/>
      <c r="AD81" s="270"/>
      <c r="AE81" s="270"/>
      <c r="AF81" s="270"/>
      <c r="AG81" s="270"/>
      <c r="AH81" s="270"/>
      <c r="AI81" s="270"/>
      <c r="AJ81" s="270"/>
      <c r="AK81" s="270"/>
      <c r="AL81" s="270"/>
      <c r="AM81" s="270"/>
      <c r="AN81" s="270"/>
      <c r="AO81" s="270"/>
      <c r="AP81" s="270"/>
      <c r="AQ81" s="270"/>
    </row>
    <row r="82" spans="1:43" ht="15" customHeight="1">
      <c r="A82" s="270"/>
      <c r="B82" s="270"/>
      <c r="C82" s="270"/>
      <c r="D82" s="270"/>
      <c r="E82" s="270"/>
      <c r="F82" s="270"/>
      <c r="G82" s="270"/>
      <c r="H82" s="270"/>
      <c r="I82" s="270"/>
      <c r="J82" s="270"/>
      <c r="K82" s="270"/>
      <c r="L82" s="270"/>
      <c r="M82" s="270"/>
      <c r="N82" s="270"/>
      <c r="O82" s="270"/>
      <c r="P82" s="270"/>
      <c r="Q82" s="270"/>
      <c r="R82" s="270"/>
      <c r="S82" s="270"/>
      <c r="T82" s="270"/>
      <c r="U82" s="270"/>
      <c r="V82" s="270"/>
      <c r="W82" s="270"/>
      <c r="X82" s="270"/>
      <c r="Y82" s="270"/>
      <c r="Z82" s="270"/>
      <c r="AA82" s="270"/>
      <c r="AB82" s="270"/>
      <c r="AC82" s="270"/>
      <c r="AD82" s="270"/>
      <c r="AE82" s="270"/>
      <c r="AF82" s="270"/>
      <c r="AG82" s="270"/>
      <c r="AH82" s="270"/>
      <c r="AI82" s="270"/>
      <c r="AJ82" s="270"/>
      <c r="AK82" s="270"/>
      <c r="AL82" s="270"/>
      <c r="AM82" s="270"/>
      <c r="AN82" s="270"/>
      <c r="AO82" s="270"/>
      <c r="AP82" s="270"/>
      <c r="AQ82" s="270"/>
    </row>
    <row r="83" spans="1:43" ht="15" customHeight="1">
      <c r="A83" s="270"/>
      <c r="B83" s="270"/>
      <c r="C83" s="270"/>
      <c r="D83" s="270"/>
      <c r="E83" s="270"/>
      <c r="F83" s="270"/>
      <c r="G83" s="270"/>
      <c r="H83" s="270"/>
      <c r="I83" s="270"/>
      <c r="J83" s="270"/>
      <c r="K83" s="270"/>
      <c r="L83" s="270"/>
      <c r="M83" s="270"/>
      <c r="N83" s="270"/>
      <c r="O83" s="270"/>
      <c r="P83" s="270"/>
      <c r="Q83" s="270"/>
      <c r="R83" s="270"/>
      <c r="S83" s="270"/>
      <c r="T83" s="270"/>
      <c r="U83" s="270"/>
      <c r="V83" s="270"/>
      <c r="W83" s="270"/>
      <c r="X83" s="270"/>
      <c r="Y83" s="270"/>
      <c r="Z83" s="270"/>
      <c r="AA83" s="270"/>
      <c r="AB83" s="270"/>
      <c r="AC83" s="270"/>
      <c r="AD83" s="270"/>
      <c r="AE83" s="270"/>
      <c r="AF83" s="270"/>
      <c r="AG83" s="270"/>
      <c r="AH83" s="270"/>
      <c r="AI83" s="270"/>
      <c r="AJ83" s="270"/>
      <c r="AK83" s="270"/>
      <c r="AL83" s="270"/>
      <c r="AM83" s="270"/>
      <c r="AN83" s="270"/>
      <c r="AO83" s="270"/>
      <c r="AP83" s="270"/>
      <c r="AQ83" s="270"/>
    </row>
    <row r="84" spans="1:43" ht="15" customHeight="1">
      <c r="A84" s="270"/>
      <c r="B84" s="270"/>
      <c r="C84" s="270"/>
      <c r="D84" s="270"/>
      <c r="E84" s="270"/>
      <c r="F84" s="270"/>
      <c r="G84" s="270"/>
      <c r="H84" s="270"/>
      <c r="I84" s="270"/>
      <c r="J84" s="270"/>
      <c r="K84" s="270"/>
      <c r="L84" s="270"/>
      <c r="M84" s="270"/>
      <c r="N84" s="270"/>
      <c r="O84" s="270"/>
      <c r="P84" s="270"/>
      <c r="Q84" s="270"/>
      <c r="R84" s="270"/>
      <c r="S84" s="270"/>
      <c r="T84" s="270"/>
      <c r="U84" s="270"/>
      <c r="V84" s="270"/>
      <c r="W84" s="270"/>
      <c r="X84" s="270"/>
      <c r="Y84" s="270"/>
      <c r="Z84" s="270"/>
      <c r="AA84" s="270"/>
      <c r="AB84" s="270"/>
      <c r="AC84" s="270"/>
      <c r="AD84" s="270"/>
      <c r="AE84" s="270"/>
      <c r="AF84" s="270"/>
      <c r="AG84" s="270"/>
      <c r="AH84" s="270"/>
      <c r="AI84" s="270"/>
      <c r="AJ84" s="270"/>
      <c r="AK84" s="270"/>
      <c r="AL84" s="270"/>
      <c r="AM84" s="270"/>
      <c r="AN84" s="270"/>
      <c r="AO84" s="270"/>
      <c r="AP84" s="270"/>
      <c r="AQ84" s="270"/>
    </row>
    <row r="85" spans="1:43" ht="15" customHeight="1">
      <c r="A85" s="270"/>
      <c r="B85" s="270"/>
      <c r="C85" s="270"/>
      <c r="D85" s="270"/>
      <c r="E85" s="270"/>
      <c r="F85" s="270"/>
      <c r="G85" s="270"/>
      <c r="H85" s="270"/>
      <c r="I85" s="270"/>
      <c r="J85" s="270"/>
      <c r="K85" s="270"/>
      <c r="L85" s="270"/>
      <c r="M85" s="270"/>
      <c r="N85" s="270"/>
      <c r="O85" s="270"/>
      <c r="P85" s="270"/>
      <c r="Q85" s="270"/>
      <c r="R85" s="270"/>
      <c r="S85" s="270"/>
      <c r="T85" s="270"/>
      <c r="U85" s="270"/>
      <c r="V85" s="270"/>
      <c r="W85" s="270"/>
      <c r="X85" s="270"/>
      <c r="Y85" s="270"/>
      <c r="Z85" s="270"/>
      <c r="AA85" s="270"/>
      <c r="AB85" s="270"/>
      <c r="AC85" s="270"/>
      <c r="AD85" s="270"/>
      <c r="AE85" s="270"/>
      <c r="AF85" s="270"/>
      <c r="AG85" s="270"/>
      <c r="AH85" s="270"/>
      <c r="AI85" s="270"/>
      <c r="AJ85" s="270"/>
      <c r="AK85" s="270"/>
      <c r="AL85" s="270"/>
      <c r="AM85" s="270"/>
      <c r="AN85" s="270"/>
      <c r="AO85" s="270"/>
      <c r="AP85" s="270"/>
      <c r="AQ85" s="270"/>
    </row>
    <row r="86" spans="1:43" ht="15" customHeight="1">
      <c r="A86" s="270"/>
      <c r="B86" s="270"/>
      <c r="C86" s="270"/>
      <c r="D86" s="270"/>
      <c r="E86" s="270"/>
      <c r="F86" s="270"/>
      <c r="G86" s="270"/>
      <c r="H86" s="270"/>
      <c r="I86" s="270"/>
      <c r="J86" s="270"/>
      <c r="K86" s="270"/>
      <c r="L86" s="270"/>
      <c r="M86" s="270"/>
      <c r="N86" s="270"/>
      <c r="O86" s="270"/>
      <c r="P86" s="270"/>
      <c r="Q86" s="270"/>
      <c r="R86" s="270"/>
      <c r="S86" s="270"/>
      <c r="T86" s="270"/>
      <c r="U86" s="270"/>
      <c r="V86" s="270"/>
      <c r="W86" s="270"/>
      <c r="X86" s="270"/>
      <c r="Y86" s="270"/>
      <c r="Z86" s="270"/>
      <c r="AA86" s="270"/>
      <c r="AB86" s="270"/>
      <c r="AC86" s="270"/>
      <c r="AD86" s="270"/>
      <c r="AE86" s="270"/>
      <c r="AF86" s="270"/>
      <c r="AG86" s="270"/>
      <c r="AH86" s="270"/>
      <c r="AI86" s="270"/>
      <c r="AJ86" s="270"/>
      <c r="AK86" s="270"/>
      <c r="AL86" s="270"/>
      <c r="AM86" s="270"/>
      <c r="AN86" s="270"/>
      <c r="AO86" s="270"/>
      <c r="AP86" s="270"/>
      <c r="AQ86" s="270"/>
    </row>
    <row r="87" spans="1:43" ht="15" customHeight="1">
      <c r="A87" s="270"/>
      <c r="B87" s="270"/>
      <c r="C87" s="270"/>
      <c r="D87" s="270"/>
      <c r="E87" s="270"/>
      <c r="F87" s="270"/>
      <c r="G87" s="270"/>
      <c r="H87" s="270"/>
      <c r="I87" s="270"/>
      <c r="J87" s="270"/>
      <c r="K87" s="270"/>
      <c r="L87" s="270"/>
      <c r="M87" s="270"/>
      <c r="N87" s="270"/>
      <c r="O87" s="270"/>
      <c r="P87" s="270"/>
      <c r="Q87" s="270"/>
      <c r="R87" s="270"/>
      <c r="S87" s="270"/>
      <c r="T87" s="270"/>
      <c r="U87" s="270"/>
      <c r="V87" s="270"/>
      <c r="W87" s="270"/>
      <c r="X87" s="270"/>
      <c r="Y87" s="270"/>
      <c r="Z87" s="270"/>
      <c r="AA87" s="270"/>
      <c r="AB87" s="270"/>
      <c r="AC87" s="270"/>
      <c r="AD87" s="270"/>
      <c r="AE87" s="270"/>
      <c r="AF87" s="270"/>
      <c r="AG87" s="270"/>
      <c r="AH87" s="270"/>
      <c r="AI87" s="270"/>
      <c r="AJ87" s="270"/>
      <c r="AK87" s="270"/>
      <c r="AL87" s="270"/>
      <c r="AM87" s="270"/>
      <c r="AN87" s="270"/>
      <c r="AO87" s="270"/>
      <c r="AP87" s="270"/>
      <c r="AQ87" s="270"/>
    </row>
    <row r="88" spans="1:43" ht="15" customHeight="1">
      <c r="A88" s="270"/>
      <c r="B88" s="270"/>
      <c r="C88" s="270"/>
      <c r="D88" s="270"/>
      <c r="E88" s="270"/>
      <c r="F88" s="270"/>
      <c r="G88" s="270"/>
      <c r="H88" s="270"/>
      <c r="I88" s="270"/>
      <c r="J88" s="270"/>
      <c r="K88" s="270"/>
      <c r="L88" s="270"/>
      <c r="M88" s="270"/>
      <c r="N88" s="270"/>
      <c r="O88" s="270"/>
      <c r="P88" s="270"/>
      <c r="Q88" s="270"/>
      <c r="R88" s="270"/>
      <c r="S88" s="270"/>
      <c r="T88" s="270"/>
      <c r="U88" s="270"/>
      <c r="V88" s="270"/>
      <c r="W88" s="270"/>
      <c r="X88" s="270"/>
      <c r="Y88" s="270"/>
      <c r="Z88" s="270"/>
      <c r="AA88" s="270"/>
      <c r="AB88" s="270"/>
      <c r="AC88" s="270"/>
      <c r="AD88" s="270"/>
      <c r="AE88" s="270"/>
      <c r="AF88" s="270"/>
      <c r="AG88" s="270"/>
      <c r="AH88" s="270"/>
      <c r="AI88" s="270"/>
      <c r="AJ88" s="270"/>
      <c r="AK88" s="270"/>
      <c r="AL88" s="270"/>
      <c r="AM88" s="270"/>
      <c r="AN88" s="270"/>
      <c r="AO88" s="270"/>
      <c r="AP88" s="270"/>
      <c r="AQ88" s="270"/>
    </row>
    <row r="89" spans="1:43" ht="15" customHeight="1">
      <c r="A89" s="270"/>
      <c r="B89" s="270"/>
      <c r="C89" s="270"/>
      <c r="D89" s="270"/>
      <c r="E89" s="270"/>
      <c r="F89" s="270"/>
      <c r="G89" s="270"/>
      <c r="H89" s="270"/>
      <c r="I89" s="270"/>
      <c r="J89" s="270"/>
      <c r="K89" s="270"/>
      <c r="L89" s="270"/>
      <c r="M89" s="270"/>
      <c r="N89" s="270"/>
      <c r="O89" s="270"/>
      <c r="P89" s="270"/>
      <c r="Q89" s="270"/>
      <c r="R89" s="270"/>
      <c r="S89" s="270"/>
      <c r="T89" s="270"/>
      <c r="U89" s="270"/>
      <c r="V89" s="270"/>
      <c r="W89" s="270"/>
      <c r="X89" s="270"/>
      <c r="Y89" s="270"/>
      <c r="Z89" s="270"/>
      <c r="AA89" s="270"/>
      <c r="AB89" s="270"/>
      <c r="AC89" s="270"/>
      <c r="AD89" s="270"/>
      <c r="AE89" s="270"/>
      <c r="AF89" s="270"/>
      <c r="AG89" s="270"/>
      <c r="AH89" s="270"/>
      <c r="AI89" s="270"/>
      <c r="AJ89" s="270"/>
      <c r="AK89" s="270"/>
      <c r="AL89" s="270"/>
      <c r="AM89" s="270"/>
      <c r="AN89" s="270"/>
      <c r="AO89" s="270"/>
      <c r="AP89" s="270"/>
      <c r="AQ89" s="270"/>
    </row>
    <row r="90" spans="1:43" ht="15" customHeight="1">
      <c r="A90" s="270"/>
      <c r="B90" s="270"/>
      <c r="C90" s="270"/>
      <c r="D90" s="270"/>
      <c r="E90" s="270"/>
      <c r="F90" s="270"/>
      <c r="G90" s="270"/>
      <c r="H90" s="270"/>
      <c r="I90" s="270"/>
      <c r="J90" s="270"/>
      <c r="K90" s="270"/>
      <c r="L90" s="270"/>
      <c r="M90" s="270"/>
      <c r="N90" s="270"/>
      <c r="O90" s="270"/>
      <c r="P90" s="270"/>
      <c r="Q90" s="270"/>
      <c r="R90" s="270"/>
      <c r="S90" s="270"/>
      <c r="T90" s="270"/>
      <c r="U90" s="270"/>
      <c r="V90" s="270"/>
      <c r="W90" s="270"/>
      <c r="X90" s="270"/>
      <c r="Y90" s="270"/>
      <c r="Z90" s="270"/>
      <c r="AA90" s="270"/>
      <c r="AB90" s="270"/>
      <c r="AC90" s="270"/>
      <c r="AD90" s="270"/>
      <c r="AE90" s="270"/>
      <c r="AF90" s="270"/>
      <c r="AG90" s="270"/>
      <c r="AH90" s="270"/>
      <c r="AI90" s="270"/>
      <c r="AJ90" s="270"/>
      <c r="AK90" s="270"/>
      <c r="AL90" s="270"/>
      <c r="AM90" s="270"/>
      <c r="AN90" s="270"/>
      <c r="AO90" s="270"/>
      <c r="AP90" s="270"/>
      <c r="AQ90" s="270"/>
    </row>
    <row r="91" spans="1:43" ht="15" customHeight="1">
      <c r="A91" s="270"/>
      <c r="B91" s="270"/>
      <c r="C91" s="270"/>
      <c r="D91" s="270"/>
      <c r="E91" s="270"/>
      <c r="F91" s="270"/>
      <c r="G91" s="270"/>
      <c r="H91" s="270"/>
      <c r="I91" s="270"/>
      <c r="J91" s="270"/>
      <c r="K91" s="270"/>
      <c r="L91" s="270"/>
      <c r="M91" s="270"/>
      <c r="N91" s="270"/>
      <c r="O91" s="270"/>
      <c r="P91" s="270"/>
      <c r="Q91" s="270"/>
      <c r="R91" s="270"/>
      <c r="S91" s="270"/>
      <c r="T91" s="270"/>
      <c r="U91" s="270"/>
      <c r="V91" s="270"/>
      <c r="W91" s="270"/>
      <c r="X91" s="270"/>
      <c r="Y91" s="270"/>
      <c r="Z91" s="270"/>
      <c r="AA91" s="270"/>
      <c r="AB91" s="270"/>
      <c r="AC91" s="270"/>
      <c r="AD91" s="270"/>
      <c r="AE91" s="270"/>
      <c r="AF91" s="270"/>
      <c r="AG91" s="270"/>
      <c r="AH91" s="270"/>
      <c r="AI91" s="270"/>
      <c r="AJ91" s="270"/>
      <c r="AK91" s="270"/>
      <c r="AL91" s="270"/>
      <c r="AM91" s="270"/>
      <c r="AN91" s="270"/>
      <c r="AO91" s="270"/>
      <c r="AP91" s="270"/>
      <c r="AQ91" s="270"/>
    </row>
    <row r="92" spans="1:43" ht="15" customHeight="1">
      <c r="A92" s="270"/>
      <c r="B92" s="270"/>
      <c r="C92" s="270"/>
      <c r="D92" s="270"/>
      <c r="E92" s="270"/>
      <c r="F92" s="270"/>
      <c r="G92" s="270"/>
      <c r="H92" s="270"/>
      <c r="I92" s="270"/>
      <c r="J92" s="270"/>
      <c r="K92" s="270"/>
      <c r="L92" s="270"/>
      <c r="M92" s="270"/>
      <c r="N92" s="270"/>
      <c r="O92" s="270"/>
      <c r="P92" s="270"/>
      <c r="Q92" s="270"/>
      <c r="R92" s="270"/>
      <c r="S92" s="270"/>
      <c r="T92" s="270"/>
      <c r="U92" s="270"/>
      <c r="V92" s="270"/>
      <c r="W92" s="270"/>
      <c r="X92" s="270"/>
      <c r="Y92" s="270"/>
      <c r="Z92" s="270"/>
      <c r="AA92" s="270"/>
      <c r="AB92" s="270"/>
      <c r="AC92" s="270"/>
      <c r="AD92" s="270"/>
      <c r="AE92" s="270"/>
      <c r="AF92" s="270"/>
      <c r="AG92" s="270"/>
      <c r="AH92" s="270"/>
      <c r="AI92" s="270"/>
      <c r="AJ92" s="270"/>
      <c r="AK92" s="270"/>
      <c r="AL92" s="270"/>
      <c r="AM92" s="270"/>
      <c r="AN92" s="270"/>
      <c r="AO92" s="270"/>
      <c r="AP92" s="270"/>
      <c r="AQ92" s="270"/>
    </row>
    <row r="93" spans="1:43" ht="15" customHeight="1">
      <c r="A93" s="270"/>
      <c r="B93" s="270"/>
      <c r="C93" s="270"/>
      <c r="D93" s="270"/>
      <c r="E93" s="270"/>
      <c r="F93" s="270"/>
      <c r="G93" s="270"/>
      <c r="H93" s="270"/>
      <c r="I93" s="270"/>
      <c r="J93" s="270"/>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0"/>
      <c r="AP93" s="270"/>
      <c r="AQ93" s="270"/>
    </row>
    <row r="94" spans="1:43" ht="15" customHeight="1">
      <c r="A94" s="270"/>
      <c r="B94" s="270"/>
      <c r="C94" s="270"/>
      <c r="D94" s="270"/>
      <c r="E94" s="270"/>
      <c r="F94" s="270"/>
      <c r="G94" s="270"/>
      <c r="H94" s="270"/>
      <c r="I94" s="270"/>
      <c r="J94" s="270"/>
      <c r="K94" s="270"/>
      <c r="L94" s="270"/>
      <c r="M94" s="270"/>
      <c r="N94" s="270"/>
      <c r="O94" s="270"/>
      <c r="P94" s="270"/>
      <c r="Q94" s="270"/>
      <c r="R94" s="270"/>
      <c r="S94" s="270"/>
      <c r="T94" s="270"/>
      <c r="U94" s="270"/>
      <c r="V94" s="270"/>
      <c r="W94" s="270"/>
      <c r="X94" s="270"/>
      <c r="Y94" s="270"/>
      <c r="Z94" s="270"/>
      <c r="AA94" s="270"/>
      <c r="AB94" s="270"/>
      <c r="AC94" s="270"/>
      <c r="AD94" s="270"/>
      <c r="AE94" s="270"/>
      <c r="AF94" s="270"/>
      <c r="AG94" s="270"/>
      <c r="AH94" s="270"/>
      <c r="AI94" s="270"/>
      <c r="AJ94" s="270"/>
      <c r="AK94" s="270"/>
      <c r="AL94" s="270"/>
      <c r="AM94" s="270"/>
      <c r="AN94" s="270"/>
      <c r="AO94" s="270"/>
      <c r="AP94" s="270"/>
      <c r="AQ94" s="270"/>
    </row>
    <row r="95" spans="1:43" ht="15" customHeight="1">
      <c r="A95" s="270"/>
      <c r="B95" s="270"/>
      <c r="C95" s="270"/>
      <c r="D95" s="270"/>
      <c r="E95" s="270"/>
      <c r="F95" s="270"/>
      <c r="G95" s="270"/>
      <c r="H95" s="270"/>
      <c r="I95" s="270"/>
      <c r="J95" s="270"/>
      <c r="K95" s="270"/>
      <c r="L95" s="270"/>
      <c r="M95" s="270"/>
      <c r="N95" s="270"/>
      <c r="O95" s="270"/>
      <c r="P95" s="270"/>
      <c r="Q95" s="270"/>
      <c r="R95" s="270"/>
      <c r="S95" s="270"/>
      <c r="T95" s="270"/>
      <c r="U95" s="270"/>
      <c r="V95" s="270"/>
      <c r="W95" s="270"/>
      <c r="X95" s="270"/>
      <c r="Y95" s="270"/>
      <c r="Z95" s="270"/>
      <c r="AA95" s="270"/>
      <c r="AB95" s="270"/>
      <c r="AC95" s="270"/>
      <c r="AD95" s="270"/>
      <c r="AE95" s="270"/>
      <c r="AF95" s="270"/>
      <c r="AG95" s="270"/>
      <c r="AH95" s="270"/>
      <c r="AI95" s="270"/>
      <c r="AJ95" s="270"/>
      <c r="AK95" s="270"/>
      <c r="AL95" s="270"/>
      <c r="AM95" s="270"/>
      <c r="AN95" s="270"/>
      <c r="AO95" s="270"/>
      <c r="AP95" s="270"/>
      <c r="AQ95" s="270"/>
    </row>
    <row r="96" spans="1:43" ht="15" customHeight="1">
      <c r="A96" s="270"/>
      <c r="B96" s="270"/>
      <c r="C96" s="270"/>
      <c r="D96" s="270"/>
      <c r="E96" s="270"/>
      <c r="F96" s="270"/>
      <c r="G96" s="270"/>
      <c r="H96" s="270"/>
      <c r="I96" s="270"/>
      <c r="J96" s="270"/>
      <c r="K96" s="270"/>
      <c r="L96" s="270"/>
      <c r="M96" s="270"/>
      <c r="N96" s="270"/>
      <c r="O96" s="270"/>
      <c r="P96" s="270"/>
      <c r="Q96" s="270"/>
      <c r="R96" s="270"/>
      <c r="S96" s="270"/>
      <c r="T96" s="270"/>
      <c r="U96" s="270"/>
      <c r="V96" s="270"/>
      <c r="W96" s="270"/>
      <c r="X96" s="270"/>
      <c r="Y96" s="270"/>
      <c r="Z96" s="270"/>
      <c r="AA96" s="270"/>
      <c r="AB96" s="270"/>
      <c r="AC96" s="270"/>
      <c r="AD96" s="270"/>
      <c r="AE96" s="270"/>
      <c r="AF96" s="270"/>
      <c r="AG96" s="270"/>
      <c r="AH96" s="270"/>
      <c r="AI96" s="270"/>
      <c r="AJ96" s="270"/>
      <c r="AK96" s="270"/>
      <c r="AL96" s="270"/>
      <c r="AM96" s="270"/>
      <c r="AN96" s="270"/>
      <c r="AO96" s="270"/>
      <c r="AP96" s="270"/>
      <c r="AQ96" s="270"/>
    </row>
    <row r="97" spans="1:43" ht="15" customHeight="1">
      <c r="A97" s="270"/>
      <c r="B97" s="270"/>
      <c r="C97" s="270"/>
      <c r="D97" s="270"/>
      <c r="E97" s="270"/>
      <c r="F97" s="270"/>
      <c r="G97" s="270"/>
      <c r="H97" s="270"/>
      <c r="I97" s="270"/>
      <c r="J97" s="270"/>
      <c r="K97" s="270"/>
      <c r="L97" s="270"/>
      <c r="M97" s="270"/>
      <c r="N97" s="270"/>
      <c r="O97" s="270"/>
      <c r="P97" s="270"/>
      <c r="Q97" s="270"/>
      <c r="R97" s="270"/>
      <c r="S97" s="270"/>
      <c r="T97" s="270"/>
      <c r="U97" s="270"/>
      <c r="V97" s="270"/>
      <c r="W97" s="270"/>
      <c r="X97" s="270"/>
      <c r="Y97" s="270"/>
      <c r="Z97" s="270"/>
      <c r="AA97" s="270"/>
      <c r="AB97" s="270"/>
      <c r="AC97" s="270"/>
      <c r="AD97" s="270"/>
      <c r="AE97" s="270"/>
      <c r="AF97" s="270"/>
      <c r="AG97" s="270"/>
      <c r="AH97" s="270"/>
      <c r="AI97" s="270"/>
      <c r="AJ97" s="270"/>
      <c r="AK97" s="270"/>
      <c r="AL97" s="270"/>
      <c r="AM97" s="270"/>
      <c r="AN97" s="270"/>
      <c r="AO97" s="270"/>
      <c r="AP97" s="270"/>
      <c r="AQ97" s="270"/>
    </row>
    <row r="98" spans="1:43" ht="15" customHeight="1">
      <c r="A98" s="270"/>
      <c r="B98" s="270"/>
      <c r="C98" s="270"/>
      <c r="D98" s="270"/>
      <c r="E98" s="270"/>
      <c r="F98" s="270"/>
      <c r="G98" s="270"/>
      <c r="H98" s="270"/>
      <c r="I98" s="270"/>
      <c r="J98" s="270"/>
      <c r="K98" s="270"/>
      <c r="L98" s="270"/>
      <c r="M98" s="270"/>
      <c r="N98" s="270"/>
      <c r="O98" s="270"/>
      <c r="P98" s="270"/>
      <c r="Q98" s="270"/>
      <c r="R98" s="270"/>
      <c r="S98" s="270"/>
      <c r="T98" s="270"/>
      <c r="U98" s="270"/>
      <c r="V98" s="270"/>
      <c r="W98" s="270"/>
      <c r="X98" s="270"/>
      <c r="Y98" s="270"/>
      <c r="Z98" s="270"/>
      <c r="AA98" s="270"/>
      <c r="AB98" s="270"/>
      <c r="AC98" s="270"/>
      <c r="AD98" s="270"/>
      <c r="AE98" s="270"/>
      <c r="AF98" s="270"/>
      <c r="AG98" s="270"/>
      <c r="AH98" s="270"/>
      <c r="AI98" s="270"/>
      <c r="AJ98" s="270"/>
      <c r="AK98" s="270"/>
      <c r="AL98" s="270"/>
      <c r="AM98" s="270"/>
      <c r="AN98" s="270"/>
      <c r="AO98" s="270"/>
      <c r="AP98" s="270"/>
      <c r="AQ98" s="270"/>
    </row>
    <row r="99" spans="1:43" ht="15" customHeight="1">
      <c r="A99" s="270"/>
      <c r="B99" s="270"/>
      <c r="C99" s="270"/>
      <c r="D99" s="270"/>
      <c r="E99" s="270"/>
      <c r="F99" s="270"/>
      <c r="G99" s="270"/>
      <c r="H99" s="270"/>
      <c r="I99" s="270"/>
      <c r="J99" s="270"/>
      <c r="K99" s="270"/>
      <c r="L99" s="270"/>
      <c r="M99" s="270"/>
      <c r="N99" s="270"/>
      <c r="O99" s="270"/>
      <c r="P99" s="270"/>
      <c r="Q99" s="270"/>
      <c r="R99" s="270"/>
      <c r="S99" s="270"/>
      <c r="T99" s="270"/>
      <c r="U99" s="270"/>
      <c r="V99" s="270"/>
      <c r="W99" s="270"/>
      <c r="X99" s="270"/>
      <c r="Y99" s="270"/>
      <c r="Z99" s="270"/>
      <c r="AA99" s="270"/>
      <c r="AB99" s="270"/>
      <c r="AC99" s="270"/>
      <c r="AD99" s="270"/>
      <c r="AE99" s="270"/>
      <c r="AF99" s="270"/>
      <c r="AG99" s="270"/>
      <c r="AH99" s="270"/>
      <c r="AI99" s="270"/>
      <c r="AJ99" s="270"/>
      <c r="AK99" s="270"/>
      <c r="AL99" s="270"/>
      <c r="AM99" s="270"/>
      <c r="AN99" s="270"/>
      <c r="AO99" s="270"/>
      <c r="AP99" s="270"/>
      <c r="AQ99" s="270"/>
    </row>
    <row r="100" spans="1:43" ht="15" customHeight="1">
      <c r="A100" s="270"/>
      <c r="B100" s="270"/>
      <c r="C100" s="270"/>
      <c r="D100" s="270"/>
      <c r="E100" s="270"/>
      <c r="F100" s="270"/>
      <c r="G100" s="270"/>
      <c r="H100" s="270"/>
      <c r="I100" s="270"/>
      <c r="J100" s="270"/>
      <c r="K100" s="270"/>
      <c r="L100" s="270"/>
      <c r="M100" s="270"/>
      <c r="N100" s="270"/>
      <c r="O100" s="270"/>
      <c r="P100" s="270"/>
      <c r="Q100" s="270"/>
      <c r="R100" s="270"/>
      <c r="S100" s="270"/>
      <c r="T100" s="270"/>
      <c r="U100" s="270"/>
      <c r="V100" s="270"/>
      <c r="W100" s="270"/>
      <c r="X100" s="270"/>
      <c r="Y100" s="270"/>
      <c r="Z100" s="270"/>
      <c r="AA100" s="270"/>
      <c r="AB100" s="270"/>
      <c r="AC100" s="270"/>
      <c r="AD100" s="270"/>
      <c r="AE100" s="270"/>
      <c r="AF100" s="270"/>
      <c r="AG100" s="270"/>
      <c r="AH100" s="270"/>
      <c r="AI100" s="270"/>
      <c r="AJ100" s="270"/>
      <c r="AK100" s="270"/>
      <c r="AL100" s="270"/>
      <c r="AM100" s="270"/>
      <c r="AN100" s="270"/>
      <c r="AO100" s="270"/>
      <c r="AP100" s="270"/>
      <c r="AQ100" s="270"/>
    </row>
  </sheetData>
  <sheetProtection password="CE2E" sheet="1" objects="1" scenarios="1" selectLockedCells="1"/>
  <mergeCells count="100">
    <mergeCell ref="W1:X1"/>
    <mergeCell ref="W21:W31"/>
    <mergeCell ref="B14:F14"/>
    <mergeCell ref="O9:U9"/>
    <mergeCell ref="O10:U10"/>
    <mergeCell ref="O24:U24"/>
    <mergeCell ref="O26:U26"/>
    <mergeCell ref="B29:N29"/>
    <mergeCell ref="O28:U28"/>
    <mergeCell ref="B24:N24"/>
    <mergeCell ref="B18:C18"/>
    <mergeCell ref="O21:U21"/>
    <mergeCell ref="B3:C3"/>
    <mergeCell ref="B27:N27"/>
    <mergeCell ref="B28:N28"/>
    <mergeCell ref="O29:U29"/>
    <mergeCell ref="B31:N31"/>
    <mergeCell ref="O25:U25"/>
    <mergeCell ref="B25:N25"/>
    <mergeCell ref="B30:N30"/>
    <mergeCell ref="O30:U30"/>
    <mergeCell ref="O31:U31"/>
    <mergeCell ref="O27:U27"/>
    <mergeCell ref="E3:W3"/>
    <mergeCell ref="W5:W16"/>
    <mergeCell ref="O11:U11"/>
    <mergeCell ref="O23:U23"/>
    <mergeCell ref="B21:N21"/>
    <mergeCell ref="O20:U20"/>
    <mergeCell ref="B22:N22"/>
    <mergeCell ref="B23:N23"/>
    <mergeCell ref="E18:W18"/>
    <mergeCell ref="O22:U22"/>
    <mergeCell ref="B20:N20"/>
    <mergeCell ref="B5:N5"/>
    <mergeCell ref="B32:N32"/>
    <mergeCell ref="O32:U32"/>
    <mergeCell ref="B33:N33"/>
    <mergeCell ref="O42:U43"/>
    <mergeCell ref="B35:N35"/>
    <mergeCell ref="O35:U35"/>
    <mergeCell ref="O36:U36"/>
    <mergeCell ref="O33:U33"/>
    <mergeCell ref="W34:W47"/>
    <mergeCell ref="B47:N47"/>
    <mergeCell ref="O47:U47"/>
    <mergeCell ref="E41:M41"/>
    <mergeCell ref="E43:M43"/>
    <mergeCell ref="O40:U41"/>
    <mergeCell ref="B39:C39"/>
    <mergeCell ref="B36:N36"/>
    <mergeCell ref="B37:N37"/>
    <mergeCell ref="B55:N55"/>
    <mergeCell ref="O55:U55"/>
    <mergeCell ref="B56:N56"/>
    <mergeCell ref="O56:U56"/>
    <mergeCell ref="O5:U5"/>
    <mergeCell ref="O6:U6"/>
    <mergeCell ref="O7:U7"/>
    <mergeCell ref="O8:U8"/>
    <mergeCell ref="E45:M45"/>
    <mergeCell ref="O44:U46"/>
    <mergeCell ref="B26:N26"/>
    <mergeCell ref="E39:M39"/>
    <mergeCell ref="O38:U39"/>
    <mergeCell ref="B34:N34"/>
    <mergeCell ref="O34:U34"/>
    <mergeCell ref="O37:U37"/>
    <mergeCell ref="O58:U58"/>
    <mergeCell ref="O59:U61"/>
    <mergeCell ref="B60:D60"/>
    <mergeCell ref="E60:M60"/>
    <mergeCell ref="B49:C49"/>
    <mergeCell ref="E49:W49"/>
    <mergeCell ref="B51:N51"/>
    <mergeCell ref="O51:U51"/>
    <mergeCell ref="B52:N52"/>
    <mergeCell ref="O52:U52"/>
    <mergeCell ref="W51:W62"/>
    <mergeCell ref="B53:N53"/>
    <mergeCell ref="O53:U53"/>
    <mergeCell ref="B54:N54"/>
    <mergeCell ref="O54:U54"/>
    <mergeCell ref="O62:U62"/>
    <mergeCell ref="B62:N62"/>
    <mergeCell ref="O13:U15"/>
    <mergeCell ref="O16:U16"/>
    <mergeCell ref="G14:M14"/>
    <mergeCell ref="B6:N6"/>
    <mergeCell ref="B7:N7"/>
    <mergeCell ref="B8:N8"/>
    <mergeCell ref="B9:N9"/>
    <mergeCell ref="B10:N10"/>
    <mergeCell ref="B11:N11"/>
    <mergeCell ref="B12:N12"/>
    <mergeCell ref="B16:N16"/>
    <mergeCell ref="O12:U12"/>
    <mergeCell ref="B57:N57"/>
    <mergeCell ref="O57:U57"/>
    <mergeCell ref="B58:N58"/>
  </mergeCells>
  <phoneticPr fontId="0" type="noConversion"/>
  <dataValidations count="4">
    <dataValidation type="whole" operator="greaterThanOrEqual" allowBlank="1" showInputMessage="1" showErrorMessage="1" errorTitle="Capítulo 6" error="INGRESE UN NÚMERO ENTERO POSITIVO" sqref="I62:J62 I40:J40 I37:J38 I47:J47">
      <formula1>0</formula1>
    </dataValidation>
    <dataValidation type="whole" allowBlank="1" showInputMessage="1" showErrorMessage="1" errorTitle="Capítulo 6" error="INGRESE UN NÚMERO ENTERO POSITIVO" sqref="O21:U47 O16:U16 O6:U12 O52:U58 O62:U62">
      <formula1>0</formula1>
      <formula2>1E+24</formula2>
    </dataValidation>
    <dataValidation type="whole" allowBlank="1" showInputMessage="1" showErrorMessage="1" errorTitle="Capítulo 6" error="INGRESE UN NÚMERO ENTERO POSITIVO" sqref="I36:L36 M22:N36">
      <formula1>0</formula1>
      <formula2>1E+22</formula2>
    </dataValidation>
    <dataValidation type="whole" allowBlank="1" showInputMessage="1" showErrorMessage="1" sqref="M13 M59">
      <formula1>0</formula1>
      <formula2>1E+30</formula2>
    </dataValidation>
  </dataValidations>
  <printOptions horizontalCentered="1"/>
  <pageMargins left="0" right="0" top="0.39370078740157483" bottom="0.98425196850393704" header="0.19685039370078741" footer="0.31496062992125984"/>
  <pageSetup paperSize="5" scale="78" orientation="portrait" r:id="rId1"/>
  <colBreaks count="1" manualBreakCount="1">
    <brk id="24" max="1048575" man="1"/>
  </colBreaks>
  <drawing r:id="rId2"/>
</worksheet>
</file>

<file path=xl/worksheets/sheet3.xml><?xml version="1.0" encoding="utf-8"?>
<worksheet xmlns="http://schemas.openxmlformats.org/spreadsheetml/2006/main" xmlns:r="http://schemas.openxmlformats.org/officeDocument/2006/relationships">
  <dimension ref="A1:AS92"/>
  <sheetViews>
    <sheetView showGridLines="0" showRowColHeaders="0" showWhiteSpace="0" zoomScaleSheetLayoutView="120" zoomScalePageLayoutView="140" workbookViewId="0">
      <selection activeCell="U7" sqref="U7:Z7"/>
    </sheetView>
  </sheetViews>
  <sheetFormatPr baseColWidth="10" defaultRowHeight="15" customHeight="1"/>
  <cols>
    <col min="1" max="1" width="1.140625" style="55" customWidth="1"/>
    <col min="2" max="2" width="4.28515625" style="55" customWidth="1"/>
    <col min="3" max="3" width="15" style="55" customWidth="1"/>
    <col min="4" max="4" width="3.42578125" style="55" customWidth="1"/>
    <col min="5" max="5" width="4.42578125" style="55" customWidth="1"/>
    <col min="6" max="6" width="3" style="55" customWidth="1"/>
    <col min="7" max="7" width="7.5703125" style="55" customWidth="1"/>
    <col min="8" max="9" width="4.140625" style="55" customWidth="1"/>
    <col min="10" max="10" width="2.5703125" style="55" customWidth="1"/>
    <col min="11" max="11" width="5.140625" style="55" customWidth="1"/>
    <col min="12" max="12" width="0.5703125" style="55" customWidth="1"/>
    <col min="13" max="13" width="2.5703125" style="55" customWidth="1"/>
    <col min="14" max="14" width="4" style="55" customWidth="1"/>
    <col min="15" max="15" width="0.28515625" style="55" customWidth="1"/>
    <col min="16" max="16" width="4.140625" style="55" customWidth="1"/>
    <col min="17" max="17" width="3" style="55" customWidth="1"/>
    <col min="18" max="18" width="0.85546875" style="55" customWidth="1"/>
    <col min="19" max="19" width="2.85546875" style="55" customWidth="1"/>
    <col min="20" max="20" width="4.42578125" style="55" customWidth="1"/>
    <col min="21" max="21" width="5" style="55" customWidth="1"/>
    <col min="22" max="22" width="3" style="55" customWidth="1"/>
    <col min="23" max="23" width="2.42578125" style="55" customWidth="1"/>
    <col min="24" max="24" width="7.5703125" style="55" customWidth="1"/>
    <col min="25" max="25" width="4.85546875" style="55" customWidth="1"/>
    <col min="26" max="26" width="5.42578125" style="55" customWidth="1"/>
    <col min="27" max="27" width="0.85546875" style="55" customWidth="1"/>
    <col min="28" max="28" width="7" style="55" customWidth="1"/>
    <col min="29" max="29" width="1.28515625" style="55" customWidth="1"/>
    <col min="30" max="30" width="5.85546875" style="55" customWidth="1"/>
    <col min="31" max="31" width="2" style="55" customWidth="1"/>
    <col min="32" max="32" width="3.42578125" style="55" customWidth="1"/>
    <col min="33" max="33" width="6" style="55" customWidth="1"/>
    <col min="34" max="34" width="1.5703125" style="55" customWidth="1"/>
    <col min="35" max="35" width="8.140625" style="55" customWidth="1"/>
    <col min="36" max="16384" width="11.42578125" style="55"/>
  </cols>
  <sheetData>
    <row r="1" spans="1:45" ht="10.5" customHeight="1">
      <c r="A1" s="82"/>
      <c r="B1" s="82"/>
      <c r="C1" s="82"/>
      <c r="D1" s="82"/>
      <c r="E1" s="82"/>
      <c r="F1" s="82"/>
      <c r="G1" s="82"/>
      <c r="H1" s="82"/>
      <c r="I1" s="82"/>
      <c r="J1" s="82"/>
      <c r="K1" s="196"/>
      <c r="L1" s="82"/>
      <c r="M1" s="82"/>
      <c r="N1" s="82"/>
      <c r="O1" s="82"/>
      <c r="P1" s="82"/>
      <c r="Q1" s="82"/>
      <c r="R1" s="82"/>
      <c r="S1" s="82"/>
      <c r="T1" s="82"/>
      <c r="U1" s="82"/>
      <c r="V1" s="82"/>
      <c r="W1" s="82"/>
      <c r="X1" s="82"/>
      <c r="Y1" s="82"/>
      <c r="Z1" s="82"/>
      <c r="AA1" s="82"/>
      <c r="AB1" s="82"/>
      <c r="AC1" s="82"/>
      <c r="AD1" s="82"/>
      <c r="AE1" s="82"/>
      <c r="AF1" s="82"/>
      <c r="AG1" s="932" t="s">
        <v>88</v>
      </c>
      <c r="AH1" s="908"/>
      <c r="AI1" s="52"/>
      <c r="AJ1" s="52"/>
      <c r="AK1" s="52"/>
      <c r="AL1" s="52"/>
      <c r="AM1" s="52"/>
      <c r="AN1" s="52"/>
      <c r="AO1" s="52"/>
      <c r="AP1" s="52"/>
      <c r="AQ1" s="52"/>
      <c r="AR1" s="52"/>
      <c r="AS1" s="52"/>
    </row>
    <row r="2" spans="1:45" ht="3.75"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60"/>
      <c r="AI2" s="52"/>
      <c r="AJ2" s="52"/>
      <c r="AK2" s="52"/>
      <c r="AL2" s="52"/>
      <c r="AM2" s="52"/>
      <c r="AN2" s="52"/>
      <c r="AO2" s="52"/>
      <c r="AP2" s="52"/>
      <c r="AQ2" s="52"/>
      <c r="AR2" s="52"/>
      <c r="AS2" s="52"/>
    </row>
    <row r="3" spans="1:45" ht="22.5" customHeight="1">
      <c r="A3" s="82"/>
      <c r="B3" s="1014" t="s">
        <v>125</v>
      </c>
      <c r="C3" s="1014"/>
      <c r="D3" s="82"/>
      <c r="E3" s="1045" t="s">
        <v>269</v>
      </c>
      <c r="F3" s="1045"/>
      <c r="G3" s="1045"/>
      <c r="H3" s="1045"/>
      <c r="I3" s="1045"/>
      <c r="J3" s="1045"/>
      <c r="K3" s="1045"/>
      <c r="L3" s="1045"/>
      <c r="M3" s="1045"/>
      <c r="N3" s="1045"/>
      <c r="O3" s="1045"/>
      <c r="P3" s="1045"/>
      <c r="Q3" s="1045"/>
      <c r="R3" s="1045"/>
      <c r="S3" s="1045"/>
      <c r="T3" s="1045"/>
      <c r="U3" s="1045"/>
      <c r="V3" s="1045"/>
      <c r="W3" s="1045"/>
      <c r="X3" s="1045"/>
      <c r="Y3" s="1045"/>
      <c r="Z3" s="1045"/>
      <c r="AA3" s="1045"/>
      <c r="AB3" s="1045"/>
      <c r="AC3" s="1045"/>
      <c r="AD3" s="1045"/>
      <c r="AE3" s="1045"/>
      <c r="AF3" s="1045"/>
      <c r="AG3" s="1045"/>
      <c r="AH3" s="82"/>
      <c r="AI3" s="52"/>
      <c r="AJ3" s="52"/>
      <c r="AK3" s="52"/>
      <c r="AL3" s="52"/>
      <c r="AM3" s="52"/>
      <c r="AN3" s="52"/>
      <c r="AO3" s="52"/>
      <c r="AP3" s="52"/>
      <c r="AQ3" s="52"/>
      <c r="AR3" s="52"/>
      <c r="AS3" s="52"/>
    </row>
    <row r="4" spans="1:45"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52"/>
      <c r="AJ4" s="52"/>
      <c r="AK4" s="52"/>
      <c r="AL4" s="52"/>
      <c r="AM4" s="52"/>
      <c r="AN4" s="52"/>
      <c r="AO4" s="52"/>
      <c r="AP4" s="52"/>
      <c r="AQ4" s="52"/>
      <c r="AR4" s="52"/>
      <c r="AS4" s="52"/>
    </row>
    <row r="5" spans="1:45" ht="30.75" customHeight="1">
      <c r="A5" s="82"/>
      <c r="B5" s="1032" t="s">
        <v>81</v>
      </c>
      <c r="C5" s="1070"/>
      <c r="D5" s="1070"/>
      <c r="E5" s="1070"/>
      <c r="F5" s="1070"/>
      <c r="G5" s="1070"/>
      <c r="H5" s="1070"/>
      <c r="I5" s="1070"/>
      <c r="J5" s="1070"/>
      <c r="K5" s="1070"/>
      <c r="L5" s="1070"/>
      <c r="M5" s="1070"/>
      <c r="N5" s="1070"/>
      <c r="O5" s="1070"/>
      <c r="P5" s="1070"/>
      <c r="Q5" s="1070"/>
      <c r="R5" s="1070"/>
      <c r="S5" s="1070"/>
      <c r="T5" s="1070"/>
      <c r="U5" s="1058" t="s">
        <v>191</v>
      </c>
      <c r="V5" s="1059"/>
      <c r="W5" s="1059"/>
      <c r="X5" s="1059"/>
      <c r="Y5" s="1059"/>
      <c r="Z5" s="1060"/>
      <c r="AA5" s="107"/>
      <c r="AB5" s="1056" t="s">
        <v>293</v>
      </c>
      <c r="AC5" s="1057"/>
      <c r="AD5" s="1057"/>
      <c r="AE5" s="1057"/>
      <c r="AF5" s="1057"/>
      <c r="AG5" s="1057"/>
      <c r="AH5" s="91"/>
      <c r="AI5" s="52"/>
      <c r="AJ5" s="52"/>
      <c r="AK5" s="52"/>
      <c r="AL5" s="52"/>
      <c r="AM5" s="52"/>
      <c r="AN5" s="52"/>
      <c r="AO5" s="52"/>
      <c r="AP5" s="52"/>
      <c r="AQ5" s="52"/>
      <c r="AR5" s="52"/>
      <c r="AS5" s="52"/>
    </row>
    <row r="6" spans="1:45" ht="36" customHeight="1">
      <c r="A6" s="82"/>
      <c r="B6" s="1068" t="s">
        <v>378</v>
      </c>
      <c r="C6" s="1068"/>
      <c r="D6" s="1068"/>
      <c r="E6" s="1068"/>
      <c r="F6" s="1068"/>
      <c r="G6" s="1068"/>
      <c r="H6" s="1068"/>
      <c r="I6" s="1069"/>
      <c r="J6" s="1069"/>
      <c r="K6" s="1069"/>
      <c r="L6" s="1069"/>
      <c r="M6" s="1069"/>
      <c r="N6" s="1069"/>
      <c r="O6" s="1069"/>
      <c r="P6" s="1069"/>
      <c r="Q6" s="1069"/>
      <c r="R6" s="1069"/>
      <c r="S6" s="1069"/>
      <c r="T6" s="1069"/>
      <c r="U6" s="1061">
        <f>SUM(U7:Z8)</f>
        <v>0</v>
      </c>
      <c r="V6" s="1062"/>
      <c r="W6" s="1062"/>
      <c r="X6" s="1062"/>
      <c r="Y6" s="1062"/>
      <c r="Z6" s="1062"/>
      <c r="AA6" s="94"/>
      <c r="AB6" s="1057"/>
      <c r="AC6" s="1057"/>
      <c r="AD6" s="1057"/>
      <c r="AE6" s="1057"/>
      <c r="AF6" s="1057"/>
      <c r="AG6" s="1057"/>
      <c r="AH6" s="91"/>
      <c r="AI6" s="52"/>
      <c r="AJ6" s="56"/>
      <c r="AK6" s="52"/>
      <c r="AL6" s="52"/>
      <c r="AM6" s="52"/>
      <c r="AN6" s="52"/>
      <c r="AO6" s="52"/>
      <c r="AP6" s="52"/>
      <c r="AQ6" s="52"/>
      <c r="AR6" s="52"/>
      <c r="AS6" s="52"/>
    </row>
    <row r="7" spans="1:45" ht="33" customHeight="1">
      <c r="A7" s="82"/>
      <c r="B7" s="1065" t="s">
        <v>207</v>
      </c>
      <c r="C7" s="1066"/>
      <c r="D7" s="1066"/>
      <c r="E7" s="1066"/>
      <c r="F7" s="1066"/>
      <c r="G7" s="1066"/>
      <c r="H7" s="1066"/>
      <c r="I7" s="1067"/>
      <c r="J7" s="1067"/>
      <c r="K7" s="1067"/>
      <c r="L7" s="1067"/>
      <c r="M7" s="1067"/>
      <c r="N7" s="1067"/>
      <c r="O7" s="1067"/>
      <c r="P7" s="1067"/>
      <c r="Q7" s="1067"/>
      <c r="R7" s="1067"/>
      <c r="S7" s="1067"/>
      <c r="T7" s="1067"/>
      <c r="U7" s="788"/>
      <c r="V7" s="1063"/>
      <c r="W7" s="1063"/>
      <c r="X7" s="1063"/>
      <c r="Y7" s="1063"/>
      <c r="Z7" s="1064"/>
      <c r="AA7" s="94"/>
      <c r="AB7" s="1057"/>
      <c r="AC7" s="1057"/>
      <c r="AD7" s="1057"/>
      <c r="AE7" s="1057"/>
      <c r="AF7" s="1057"/>
      <c r="AG7" s="1057"/>
      <c r="AH7" s="91"/>
      <c r="AI7" s="52"/>
      <c r="AJ7" s="52"/>
      <c r="AK7" s="52"/>
      <c r="AL7" s="52"/>
      <c r="AM7" s="52"/>
      <c r="AN7" s="52"/>
      <c r="AO7" s="52"/>
      <c r="AP7" s="52"/>
      <c r="AQ7" s="52"/>
      <c r="AR7" s="52"/>
      <c r="AS7" s="52"/>
    </row>
    <row r="8" spans="1:45" ht="33" customHeight="1">
      <c r="A8" s="82"/>
      <c r="B8" s="1065" t="s">
        <v>208</v>
      </c>
      <c r="C8" s="1066"/>
      <c r="D8" s="1066"/>
      <c r="E8" s="1066"/>
      <c r="F8" s="1066"/>
      <c r="G8" s="1066"/>
      <c r="H8" s="1066"/>
      <c r="I8" s="1067"/>
      <c r="J8" s="1067"/>
      <c r="K8" s="1067"/>
      <c r="L8" s="1067"/>
      <c r="M8" s="1067"/>
      <c r="N8" s="1067"/>
      <c r="O8" s="1067"/>
      <c r="P8" s="1067"/>
      <c r="Q8" s="1067"/>
      <c r="R8" s="1067"/>
      <c r="S8" s="1067"/>
      <c r="T8" s="1067"/>
      <c r="U8" s="788"/>
      <c r="V8" s="1063"/>
      <c r="W8" s="1063"/>
      <c r="X8" s="1063"/>
      <c r="Y8" s="1063"/>
      <c r="Z8" s="1064"/>
      <c r="AA8" s="95"/>
      <c r="AB8" s="1057"/>
      <c r="AC8" s="1057"/>
      <c r="AD8" s="1057"/>
      <c r="AE8" s="1057"/>
      <c r="AF8" s="1057"/>
      <c r="AG8" s="1057"/>
      <c r="AH8" s="91"/>
      <c r="AI8" s="52"/>
      <c r="AJ8" s="52"/>
      <c r="AK8" s="52"/>
      <c r="AL8" s="52"/>
      <c r="AM8" s="52"/>
      <c r="AN8" s="52"/>
      <c r="AO8" s="52"/>
      <c r="AP8" s="52"/>
      <c r="AQ8" s="52"/>
      <c r="AR8" s="52"/>
      <c r="AS8" s="52"/>
    </row>
    <row r="9" spans="1:45" ht="9" customHeight="1">
      <c r="A9" s="82"/>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60"/>
      <c r="AI9" s="52"/>
      <c r="AJ9" s="52"/>
      <c r="AK9" s="52"/>
      <c r="AL9" s="52"/>
      <c r="AM9" s="52"/>
      <c r="AN9" s="52"/>
      <c r="AO9" s="52"/>
      <c r="AP9" s="52"/>
      <c r="AQ9" s="52"/>
      <c r="AR9" s="52"/>
      <c r="AS9" s="52"/>
    </row>
    <row r="10" spans="1:45" ht="22.5" customHeight="1">
      <c r="A10" s="82"/>
      <c r="B10" s="1014" t="s">
        <v>126</v>
      </c>
      <c r="C10" s="1014"/>
      <c r="D10" s="82"/>
      <c r="E10" s="1045" t="s">
        <v>123</v>
      </c>
      <c r="F10" s="1045"/>
      <c r="G10" s="1045"/>
      <c r="H10" s="1045"/>
      <c r="I10" s="1045"/>
      <c r="J10" s="1045"/>
      <c r="K10" s="1045"/>
      <c r="L10" s="1045"/>
      <c r="M10" s="1045"/>
      <c r="N10" s="1045"/>
      <c r="O10" s="1045"/>
      <c r="P10" s="1045"/>
      <c r="Q10" s="1045"/>
      <c r="R10" s="1045"/>
      <c r="S10" s="1045"/>
      <c r="T10" s="1045"/>
      <c r="U10" s="1045"/>
      <c r="V10" s="1045"/>
      <c r="W10" s="1045"/>
      <c r="X10" s="1045"/>
      <c r="Y10" s="1045"/>
      <c r="Z10" s="1045"/>
      <c r="AA10" s="1045"/>
      <c r="AB10" s="1045"/>
      <c r="AC10" s="1045"/>
      <c r="AD10" s="1045"/>
      <c r="AE10" s="1045"/>
      <c r="AF10" s="1045"/>
      <c r="AG10" s="1045"/>
      <c r="AH10" s="82"/>
      <c r="AI10" s="52"/>
      <c r="AJ10" s="52"/>
      <c r="AK10" s="52"/>
      <c r="AL10" s="52"/>
      <c r="AM10" s="52"/>
      <c r="AN10" s="52"/>
      <c r="AO10" s="52"/>
      <c r="AP10" s="52"/>
      <c r="AQ10" s="52"/>
      <c r="AR10" s="52"/>
      <c r="AS10" s="52"/>
    </row>
    <row r="11" spans="1:45" ht="6" customHeight="1">
      <c r="A11" s="82"/>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52"/>
      <c r="AJ11" s="52"/>
      <c r="AK11" s="52"/>
      <c r="AL11" s="52"/>
      <c r="AM11" s="52"/>
      <c r="AN11" s="52"/>
      <c r="AO11" s="52"/>
      <c r="AP11" s="52"/>
      <c r="AQ11" s="52"/>
      <c r="AR11" s="52"/>
      <c r="AS11" s="52"/>
    </row>
    <row r="12" spans="1:45" ht="24" customHeight="1">
      <c r="A12" s="82"/>
      <c r="B12" s="1032" t="s">
        <v>81</v>
      </c>
      <c r="C12" s="1033"/>
      <c r="D12" s="1033"/>
      <c r="E12" s="1033"/>
      <c r="F12" s="1033"/>
      <c r="G12" s="1034"/>
      <c r="H12" s="1030"/>
      <c r="I12" s="1030"/>
      <c r="J12" s="1030"/>
      <c r="K12" s="1030"/>
      <c r="L12" s="1030"/>
      <c r="M12" s="1030"/>
      <c r="N12" s="1030"/>
      <c r="O12" s="1030"/>
      <c r="P12" s="1030"/>
      <c r="Q12" s="1030"/>
      <c r="R12" s="1058" t="s">
        <v>191</v>
      </c>
      <c r="S12" s="1070"/>
      <c r="T12" s="1070"/>
      <c r="U12" s="1070"/>
      <c r="V12" s="1070"/>
      <c r="W12" s="1070"/>
      <c r="X12" s="1070"/>
      <c r="Y12" s="1070"/>
      <c r="Z12" s="1072"/>
      <c r="AA12" s="374"/>
      <c r="AB12" s="995" t="s">
        <v>332</v>
      </c>
      <c r="AC12" s="1071"/>
      <c r="AD12" s="1071"/>
      <c r="AE12" s="1071"/>
      <c r="AF12" s="1071"/>
      <c r="AG12" s="1071"/>
      <c r="AH12" s="91"/>
      <c r="AI12" s="52"/>
      <c r="AJ12" s="52"/>
      <c r="AK12" s="52"/>
      <c r="AL12" s="52"/>
      <c r="AM12" s="52"/>
      <c r="AN12" s="52"/>
      <c r="AO12" s="52"/>
      <c r="AP12" s="52"/>
      <c r="AQ12" s="52"/>
      <c r="AR12" s="52"/>
      <c r="AS12" s="52"/>
    </row>
    <row r="13" spans="1:45" ht="33" customHeight="1">
      <c r="A13" s="82"/>
      <c r="B13" s="1073" t="s">
        <v>124</v>
      </c>
      <c r="C13" s="1073"/>
      <c r="D13" s="1073"/>
      <c r="E13" s="1073"/>
      <c r="F13" s="1073"/>
      <c r="G13" s="1073"/>
      <c r="H13" s="1074"/>
      <c r="I13" s="1074"/>
      <c r="J13" s="1074"/>
      <c r="K13" s="1074"/>
      <c r="L13" s="1074"/>
      <c r="M13" s="1074"/>
      <c r="N13" s="1074"/>
      <c r="O13" s="1074"/>
      <c r="P13" s="1074"/>
      <c r="Q13" s="1074"/>
      <c r="R13" s="1081">
        <f>SUM(R14:Z15)</f>
        <v>0</v>
      </c>
      <c r="S13" s="1081"/>
      <c r="T13" s="1081"/>
      <c r="U13" s="1081"/>
      <c r="V13" s="1081"/>
      <c r="W13" s="1081"/>
      <c r="X13" s="1081"/>
      <c r="Y13" s="1081"/>
      <c r="Z13" s="1081"/>
      <c r="AA13" s="345"/>
      <c r="AB13" s="1071"/>
      <c r="AC13" s="1071"/>
      <c r="AD13" s="1071"/>
      <c r="AE13" s="1071"/>
      <c r="AF13" s="1071"/>
      <c r="AG13" s="1071"/>
      <c r="AH13" s="91"/>
      <c r="AI13" s="52"/>
      <c r="AJ13" s="56"/>
      <c r="AK13" s="52"/>
      <c r="AL13" s="52"/>
      <c r="AM13" s="52"/>
      <c r="AN13" s="52"/>
      <c r="AO13" s="52"/>
      <c r="AP13" s="52"/>
      <c r="AQ13" s="52"/>
      <c r="AR13" s="52"/>
      <c r="AS13" s="52"/>
    </row>
    <row r="14" spans="1:45" ht="33" customHeight="1">
      <c r="A14" s="82"/>
      <c r="B14" s="1075" t="s">
        <v>379</v>
      </c>
      <c r="C14" s="1075"/>
      <c r="D14" s="1075"/>
      <c r="E14" s="1075"/>
      <c r="F14" s="1075"/>
      <c r="G14" s="1075"/>
      <c r="H14" s="1076"/>
      <c r="I14" s="1076"/>
      <c r="J14" s="1076"/>
      <c r="K14" s="1076"/>
      <c r="L14" s="1076"/>
      <c r="M14" s="1076"/>
      <c r="N14" s="1076"/>
      <c r="O14" s="1076"/>
      <c r="P14" s="1076"/>
      <c r="Q14" s="1076"/>
      <c r="R14" s="1082"/>
      <c r="S14" s="1082"/>
      <c r="T14" s="1082"/>
      <c r="U14" s="1082"/>
      <c r="V14" s="1082"/>
      <c r="W14" s="1082"/>
      <c r="X14" s="1082"/>
      <c r="Y14" s="1082"/>
      <c r="Z14" s="1082"/>
      <c r="AA14" s="375"/>
      <c r="AB14" s="1071"/>
      <c r="AC14" s="1071"/>
      <c r="AD14" s="1071"/>
      <c r="AE14" s="1071"/>
      <c r="AF14" s="1071"/>
      <c r="AG14" s="1071"/>
      <c r="AH14" s="91"/>
      <c r="AI14" s="52"/>
      <c r="AJ14" s="56"/>
      <c r="AK14" s="52"/>
      <c r="AL14" s="52"/>
      <c r="AM14" s="52"/>
      <c r="AN14" s="52"/>
      <c r="AO14" s="52"/>
      <c r="AP14" s="52"/>
      <c r="AQ14" s="52"/>
      <c r="AR14" s="52"/>
      <c r="AS14" s="52"/>
    </row>
    <row r="15" spans="1:45" ht="33" customHeight="1">
      <c r="A15" s="82"/>
      <c r="B15" s="1077" t="s">
        <v>380</v>
      </c>
      <c r="C15" s="1078"/>
      <c r="D15" s="1078"/>
      <c r="E15" s="1078"/>
      <c r="F15" s="1078"/>
      <c r="G15" s="1078"/>
      <c r="H15" s="1079"/>
      <c r="I15" s="1079"/>
      <c r="J15" s="1079"/>
      <c r="K15" s="1079"/>
      <c r="L15" s="1079"/>
      <c r="M15" s="1079"/>
      <c r="N15" s="1079"/>
      <c r="O15" s="1079"/>
      <c r="P15" s="1079"/>
      <c r="Q15" s="1080"/>
      <c r="R15" s="1083"/>
      <c r="S15" s="1084"/>
      <c r="T15" s="1084"/>
      <c r="U15" s="1084"/>
      <c r="V15" s="1084"/>
      <c r="W15" s="1084"/>
      <c r="X15" s="1084"/>
      <c r="Y15" s="1084"/>
      <c r="Z15" s="1085"/>
      <c r="AA15" s="201"/>
      <c r="AB15" s="1071"/>
      <c r="AC15" s="1071"/>
      <c r="AD15" s="1071"/>
      <c r="AE15" s="1071"/>
      <c r="AF15" s="1071"/>
      <c r="AG15" s="1071"/>
      <c r="AH15" s="91"/>
      <c r="AI15" s="52"/>
      <c r="AJ15" s="52"/>
      <c r="AK15" s="52"/>
      <c r="AL15" s="52"/>
      <c r="AM15" s="52"/>
      <c r="AN15" s="52"/>
      <c r="AO15" s="52"/>
      <c r="AP15" s="52"/>
      <c r="AQ15" s="52"/>
      <c r="AR15" s="52"/>
      <c r="AS15" s="52"/>
    </row>
    <row r="16" spans="1:45" ht="9" customHeight="1">
      <c r="A16" s="82"/>
      <c r="B16" s="83"/>
      <c r="C16" s="84"/>
      <c r="D16" s="84"/>
      <c r="E16" s="85"/>
      <c r="F16" s="85"/>
      <c r="G16" s="86"/>
      <c r="H16" s="86"/>
      <c r="I16" s="86"/>
      <c r="J16" s="86"/>
      <c r="K16" s="86"/>
      <c r="L16" s="86"/>
      <c r="M16" s="97"/>
      <c r="N16" s="97"/>
      <c r="O16" s="97"/>
      <c r="P16" s="86"/>
      <c r="Q16" s="86"/>
      <c r="R16" s="86"/>
      <c r="S16" s="86"/>
      <c r="T16" s="86"/>
      <c r="U16" s="86"/>
      <c r="V16" s="86"/>
      <c r="W16" s="86"/>
      <c r="X16" s="86"/>
      <c r="Y16" s="87"/>
      <c r="Z16" s="88"/>
      <c r="AA16" s="88"/>
      <c r="AB16" s="89"/>
      <c r="AC16" s="82"/>
      <c r="AD16" s="89"/>
      <c r="AE16" s="89"/>
      <c r="AF16" s="89"/>
      <c r="AG16" s="89"/>
      <c r="AH16" s="82"/>
      <c r="AI16" s="52"/>
      <c r="AJ16" s="52"/>
      <c r="AK16" s="52"/>
      <c r="AL16" s="52"/>
      <c r="AM16" s="52"/>
      <c r="AN16" s="52"/>
      <c r="AO16" s="52"/>
      <c r="AP16" s="52"/>
      <c r="AQ16" s="52"/>
      <c r="AR16" s="52"/>
      <c r="AS16" s="52"/>
    </row>
    <row r="17" spans="1:45" ht="22.5" customHeight="1">
      <c r="A17" s="82"/>
      <c r="B17" s="1014" t="s">
        <v>131</v>
      </c>
      <c r="C17" s="1014"/>
      <c r="D17" s="82"/>
      <c r="E17" s="1045" t="s">
        <v>130</v>
      </c>
      <c r="F17" s="1045"/>
      <c r="G17" s="1045"/>
      <c r="H17" s="1045"/>
      <c r="I17" s="1045"/>
      <c r="J17" s="1045"/>
      <c r="K17" s="1045"/>
      <c r="L17" s="1045"/>
      <c r="M17" s="1045"/>
      <c r="N17" s="1045"/>
      <c r="O17" s="1045"/>
      <c r="P17" s="1045"/>
      <c r="Q17" s="1045"/>
      <c r="R17" s="1045"/>
      <c r="S17" s="1045"/>
      <c r="T17" s="1045"/>
      <c r="U17" s="1045"/>
      <c r="V17" s="1045"/>
      <c r="W17" s="1045"/>
      <c r="X17" s="1045"/>
      <c r="Y17" s="1045"/>
      <c r="Z17" s="1045"/>
      <c r="AA17" s="1045"/>
      <c r="AB17" s="1045"/>
      <c r="AC17" s="1045"/>
      <c r="AD17" s="1045"/>
      <c r="AE17" s="1045"/>
      <c r="AF17" s="1045"/>
      <c r="AG17" s="1045"/>
      <c r="AH17" s="82"/>
      <c r="AI17" s="52"/>
      <c r="AJ17" s="52"/>
      <c r="AK17" s="52"/>
      <c r="AL17" s="52"/>
      <c r="AM17" s="52"/>
      <c r="AN17" s="52"/>
      <c r="AO17" s="52"/>
      <c r="AP17" s="52"/>
      <c r="AQ17" s="52"/>
      <c r="AR17" s="52"/>
      <c r="AS17" s="52"/>
    </row>
    <row r="18" spans="1:45" ht="6" customHeight="1">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52"/>
      <c r="AJ18" s="52"/>
      <c r="AK18" s="52"/>
      <c r="AL18" s="52"/>
      <c r="AM18" s="52"/>
      <c r="AN18" s="52"/>
      <c r="AO18" s="52"/>
      <c r="AP18" s="52"/>
      <c r="AQ18" s="52"/>
      <c r="AR18" s="52"/>
      <c r="AS18" s="52"/>
    </row>
    <row r="19" spans="1:45" ht="21" customHeight="1">
      <c r="A19" s="82"/>
      <c r="B19" s="1032" t="s">
        <v>81</v>
      </c>
      <c r="C19" s="1033"/>
      <c r="D19" s="1033"/>
      <c r="E19" s="1033"/>
      <c r="F19" s="1033"/>
      <c r="G19" s="1034"/>
      <c r="H19" s="1034"/>
      <c r="I19" s="1035"/>
      <c r="J19" s="1035"/>
      <c r="K19" s="1035"/>
      <c r="L19" s="1035"/>
      <c r="M19" s="1035"/>
      <c r="N19" s="1035"/>
      <c r="O19" s="1035"/>
      <c r="P19" s="1035"/>
      <c r="Q19" s="1036"/>
      <c r="R19" s="1036"/>
      <c r="S19" s="1029" t="s">
        <v>85</v>
      </c>
      <c r="T19" s="1030"/>
      <c r="U19" s="1030"/>
      <c r="V19" s="1030"/>
      <c r="W19" s="1030"/>
      <c r="X19" s="1030"/>
      <c r="Y19" s="1031"/>
      <c r="Z19" s="107"/>
      <c r="AA19" s="107"/>
      <c r="AB19" s="863" t="s">
        <v>386</v>
      </c>
      <c r="AC19" s="863"/>
      <c r="AD19" s="961"/>
      <c r="AE19" s="961"/>
      <c r="AF19" s="961"/>
      <c r="AG19" s="961"/>
      <c r="AH19" s="91"/>
      <c r="AI19" s="52"/>
      <c r="AJ19" s="52"/>
      <c r="AK19" s="52"/>
      <c r="AL19" s="52"/>
      <c r="AM19" s="52"/>
      <c r="AN19" s="52"/>
      <c r="AO19" s="52"/>
      <c r="AP19" s="52"/>
      <c r="AQ19" s="52"/>
      <c r="AR19" s="52"/>
      <c r="AS19" s="52"/>
    </row>
    <row r="20" spans="1:45" ht="24.95" customHeight="1">
      <c r="A20" s="82"/>
      <c r="B20" s="833" t="s">
        <v>127</v>
      </c>
      <c r="C20" s="1040"/>
      <c r="D20" s="1040"/>
      <c r="E20" s="1040"/>
      <c r="F20" s="1040"/>
      <c r="G20" s="1040"/>
      <c r="H20" s="1040"/>
      <c r="I20" s="1040"/>
      <c r="J20" s="1040"/>
      <c r="K20" s="1040"/>
      <c r="L20" s="1040"/>
      <c r="M20" s="1040"/>
      <c r="N20" s="1040"/>
      <c r="O20" s="1040"/>
      <c r="P20" s="1040"/>
      <c r="Q20" s="1040"/>
      <c r="R20" s="1040"/>
      <c r="S20" s="815"/>
      <c r="T20" s="815"/>
      <c r="U20" s="815"/>
      <c r="V20" s="815"/>
      <c r="W20" s="815"/>
      <c r="X20" s="815"/>
      <c r="Y20" s="815"/>
      <c r="Z20" s="94"/>
      <c r="AA20" s="94"/>
      <c r="AB20" s="961"/>
      <c r="AC20" s="961"/>
      <c r="AD20" s="961"/>
      <c r="AE20" s="961"/>
      <c r="AF20" s="961"/>
      <c r="AG20" s="961"/>
      <c r="AH20" s="91"/>
      <c r="AI20" s="52"/>
      <c r="AJ20" s="56"/>
      <c r="AK20" s="52"/>
      <c r="AL20" s="52"/>
      <c r="AM20" s="52"/>
      <c r="AN20" s="52"/>
      <c r="AO20" s="52"/>
      <c r="AP20" s="52"/>
      <c r="AQ20" s="52"/>
      <c r="AR20" s="52"/>
      <c r="AS20" s="52"/>
    </row>
    <row r="21" spans="1:45" ht="24.95" customHeight="1">
      <c r="A21" s="82"/>
      <c r="B21" s="799" t="s">
        <v>243</v>
      </c>
      <c r="C21" s="1037"/>
      <c r="D21" s="1037"/>
      <c r="E21" s="1037"/>
      <c r="F21" s="1037"/>
      <c r="G21" s="1037"/>
      <c r="H21" s="1037"/>
      <c r="I21" s="1037"/>
      <c r="J21" s="1037"/>
      <c r="K21" s="1037"/>
      <c r="L21" s="1037"/>
      <c r="M21" s="1037"/>
      <c r="N21" s="1037"/>
      <c r="O21" s="1037"/>
      <c r="P21" s="1037"/>
      <c r="Q21" s="1037"/>
      <c r="R21" s="1038"/>
      <c r="S21" s="1005"/>
      <c r="T21" s="1005"/>
      <c r="U21" s="1005"/>
      <c r="V21" s="1005"/>
      <c r="W21" s="1005"/>
      <c r="X21" s="1005"/>
      <c r="Y21" s="1005"/>
      <c r="Z21" s="94"/>
      <c r="AA21" s="94"/>
      <c r="AB21" s="961"/>
      <c r="AC21" s="961"/>
      <c r="AD21" s="961"/>
      <c r="AE21" s="961"/>
      <c r="AF21" s="961"/>
      <c r="AG21" s="961"/>
      <c r="AH21" s="91"/>
      <c r="AI21" s="52"/>
      <c r="AJ21" s="52"/>
      <c r="AK21" s="52"/>
      <c r="AL21" s="52"/>
      <c r="AM21" s="52"/>
      <c r="AN21" s="52"/>
      <c r="AO21" s="52"/>
      <c r="AP21" s="52"/>
      <c r="AQ21" s="52"/>
      <c r="AR21" s="52"/>
      <c r="AS21" s="52"/>
    </row>
    <row r="22" spans="1:45" ht="24.95" customHeight="1">
      <c r="A22" s="82"/>
      <c r="B22" s="799" t="s">
        <v>244</v>
      </c>
      <c r="C22" s="1037"/>
      <c r="D22" s="1037"/>
      <c r="E22" s="1037"/>
      <c r="F22" s="1037"/>
      <c r="G22" s="1037"/>
      <c r="H22" s="1037"/>
      <c r="I22" s="1037"/>
      <c r="J22" s="1037"/>
      <c r="K22" s="1037"/>
      <c r="L22" s="1037"/>
      <c r="M22" s="1037"/>
      <c r="N22" s="1037"/>
      <c r="O22" s="1037"/>
      <c r="P22" s="1037"/>
      <c r="Q22" s="1037"/>
      <c r="R22" s="1038"/>
      <c r="S22" s="1005"/>
      <c r="T22" s="1005"/>
      <c r="U22" s="1005"/>
      <c r="V22" s="1005"/>
      <c r="W22" s="1005"/>
      <c r="X22" s="1005"/>
      <c r="Y22" s="1005"/>
      <c r="Z22" s="95"/>
      <c r="AA22" s="95"/>
      <c r="AB22" s="961"/>
      <c r="AC22" s="961"/>
      <c r="AD22" s="961"/>
      <c r="AE22" s="961"/>
      <c r="AF22" s="961"/>
      <c r="AG22" s="961"/>
      <c r="AH22" s="91"/>
      <c r="AI22" s="52"/>
      <c r="AJ22" s="52"/>
      <c r="AK22" s="52"/>
      <c r="AL22" s="52"/>
      <c r="AM22" s="52"/>
      <c r="AN22" s="52"/>
      <c r="AO22" s="52"/>
      <c r="AP22" s="52"/>
      <c r="AQ22" s="52"/>
      <c r="AR22" s="52"/>
      <c r="AS22" s="52"/>
    </row>
    <row r="23" spans="1:45" ht="24.95" customHeight="1">
      <c r="A23" s="82"/>
      <c r="B23" s="799" t="s">
        <v>245</v>
      </c>
      <c r="C23" s="1037"/>
      <c r="D23" s="1037"/>
      <c r="E23" s="1037"/>
      <c r="F23" s="1037"/>
      <c r="G23" s="1037"/>
      <c r="H23" s="1037"/>
      <c r="I23" s="1037"/>
      <c r="J23" s="1037"/>
      <c r="K23" s="1037"/>
      <c r="L23" s="1037"/>
      <c r="M23" s="1037"/>
      <c r="N23" s="1037"/>
      <c r="O23" s="1037"/>
      <c r="P23" s="1037"/>
      <c r="Q23" s="1037"/>
      <c r="R23" s="1038"/>
      <c r="S23" s="1005"/>
      <c r="T23" s="1005"/>
      <c r="U23" s="1005"/>
      <c r="V23" s="1005"/>
      <c r="W23" s="1005"/>
      <c r="X23" s="1005"/>
      <c r="Y23" s="1005"/>
      <c r="Z23" s="95"/>
      <c r="AA23" s="95"/>
      <c r="AB23" s="961"/>
      <c r="AC23" s="961"/>
      <c r="AD23" s="961"/>
      <c r="AE23" s="961"/>
      <c r="AF23" s="961"/>
      <c r="AG23" s="961"/>
      <c r="AH23" s="91"/>
      <c r="AI23" s="52"/>
      <c r="AJ23" s="52"/>
      <c r="AK23" s="52"/>
      <c r="AL23" s="52"/>
      <c r="AM23" s="52"/>
      <c r="AN23" s="52"/>
      <c r="AO23" s="52"/>
      <c r="AP23" s="52"/>
      <c r="AQ23" s="52"/>
      <c r="AR23" s="52"/>
      <c r="AS23" s="52"/>
    </row>
    <row r="24" spans="1:45" ht="26.1" customHeight="1">
      <c r="A24" s="82"/>
      <c r="B24" s="799" t="s">
        <v>128</v>
      </c>
      <c r="C24" s="1037"/>
      <c r="D24" s="1037"/>
      <c r="E24" s="1037"/>
      <c r="F24" s="1037"/>
      <c r="G24" s="1037"/>
      <c r="H24" s="1037"/>
      <c r="I24" s="1037"/>
      <c r="J24" s="1037"/>
      <c r="K24" s="1037"/>
      <c r="L24" s="1037"/>
      <c r="M24" s="1037"/>
      <c r="N24" s="1037"/>
      <c r="O24" s="1037"/>
      <c r="P24" s="1037"/>
      <c r="Q24" s="1037"/>
      <c r="R24" s="1038"/>
      <c r="S24" s="1039">
        <f>+S21+S23-S22</f>
        <v>0</v>
      </c>
      <c r="T24" s="1039"/>
      <c r="U24" s="1039"/>
      <c r="V24" s="1039"/>
      <c r="W24" s="1039"/>
      <c r="X24" s="1039"/>
      <c r="Y24" s="1039"/>
      <c r="Z24" s="95"/>
      <c r="AA24" s="95"/>
      <c r="AB24" s="961"/>
      <c r="AC24" s="961"/>
      <c r="AD24" s="961"/>
      <c r="AE24" s="961"/>
      <c r="AF24" s="961"/>
      <c r="AG24" s="961"/>
      <c r="AH24" s="91"/>
      <c r="AI24" s="52"/>
      <c r="AJ24" s="52"/>
      <c r="AK24" s="52"/>
      <c r="AL24" s="52"/>
      <c r="AM24" s="52"/>
      <c r="AN24" s="52"/>
      <c r="AO24" s="52"/>
      <c r="AP24" s="52"/>
      <c r="AQ24" s="52"/>
      <c r="AR24" s="52"/>
      <c r="AS24" s="52"/>
    </row>
    <row r="25" spans="1:45" ht="26.1" customHeight="1">
      <c r="A25" s="82"/>
      <c r="B25" s="799" t="s">
        <v>129</v>
      </c>
      <c r="C25" s="1037"/>
      <c r="D25" s="1037"/>
      <c r="E25" s="1037"/>
      <c r="F25" s="1037"/>
      <c r="G25" s="1037"/>
      <c r="H25" s="1037"/>
      <c r="I25" s="1037"/>
      <c r="J25" s="1037"/>
      <c r="K25" s="1037"/>
      <c r="L25" s="1037"/>
      <c r="M25" s="1037"/>
      <c r="N25" s="1037"/>
      <c r="O25" s="1037"/>
      <c r="P25" s="1037"/>
      <c r="Q25" s="1037"/>
      <c r="R25" s="1038"/>
      <c r="S25" s="1039">
        <f>+S20-S24</f>
        <v>0</v>
      </c>
      <c r="T25" s="1039"/>
      <c r="U25" s="1039"/>
      <c r="V25" s="1039"/>
      <c r="W25" s="1039"/>
      <c r="X25" s="1039"/>
      <c r="Y25" s="1039"/>
      <c r="Z25" s="96"/>
      <c r="AA25" s="96"/>
      <c r="AB25" s="961"/>
      <c r="AC25" s="961"/>
      <c r="AD25" s="961"/>
      <c r="AE25" s="961"/>
      <c r="AF25" s="961"/>
      <c r="AG25" s="961"/>
      <c r="AH25" s="91"/>
      <c r="AI25" s="52"/>
      <c r="AJ25" s="52"/>
      <c r="AK25" s="52"/>
      <c r="AL25" s="52"/>
      <c r="AM25" s="52"/>
      <c r="AN25" s="52"/>
      <c r="AO25" s="52"/>
      <c r="AP25" s="52"/>
      <c r="AQ25" s="52"/>
      <c r="AR25" s="52"/>
      <c r="AS25" s="52"/>
    </row>
    <row r="26" spans="1:45" ht="9" customHeight="1">
      <c r="A26" s="82"/>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84"/>
      <c r="Z26" s="96"/>
      <c r="AA26" s="96"/>
      <c r="AB26" s="184"/>
      <c r="AC26" s="184"/>
      <c r="AD26" s="184"/>
      <c r="AE26" s="184"/>
      <c r="AF26" s="184"/>
      <c r="AG26" s="184"/>
      <c r="AH26" s="91"/>
      <c r="AI26" s="52"/>
      <c r="AJ26" s="52"/>
      <c r="AK26" s="52"/>
      <c r="AL26" s="52"/>
      <c r="AM26" s="52"/>
      <c r="AN26" s="52"/>
      <c r="AO26" s="52"/>
      <c r="AP26" s="52"/>
      <c r="AQ26" s="52"/>
      <c r="AR26" s="52"/>
      <c r="AS26" s="52"/>
    </row>
    <row r="27" spans="1:45" ht="9" customHeight="1">
      <c r="A27" s="82"/>
      <c r="B27" s="83"/>
      <c r="C27" s="84"/>
      <c r="D27" s="84"/>
      <c r="E27" s="85"/>
      <c r="F27" s="85"/>
      <c r="G27" s="86"/>
      <c r="H27" s="86"/>
      <c r="I27" s="86"/>
      <c r="J27" s="86"/>
      <c r="K27" s="86"/>
      <c r="L27" s="86"/>
      <c r="M27" s="97"/>
      <c r="N27" s="97"/>
      <c r="O27" s="97"/>
      <c r="P27" s="86"/>
      <c r="Q27" s="86"/>
      <c r="R27" s="86"/>
      <c r="S27" s="86"/>
      <c r="T27" s="86"/>
      <c r="U27" s="86"/>
      <c r="V27" s="86"/>
      <c r="W27" s="86"/>
      <c r="X27" s="86"/>
      <c r="Y27" s="87"/>
      <c r="Z27" s="88"/>
      <c r="AA27" s="88"/>
      <c r="AB27" s="89"/>
      <c r="AC27" s="89"/>
      <c r="AD27" s="89"/>
      <c r="AE27" s="89"/>
      <c r="AF27" s="89"/>
      <c r="AG27" s="89"/>
      <c r="AH27" s="82"/>
      <c r="AI27" s="52"/>
      <c r="AJ27" s="52"/>
      <c r="AK27" s="52"/>
      <c r="AL27" s="52"/>
      <c r="AM27" s="52"/>
      <c r="AN27" s="52"/>
      <c r="AO27" s="52"/>
      <c r="AP27" s="52"/>
      <c r="AQ27" s="52"/>
      <c r="AR27" s="52"/>
      <c r="AS27" s="52"/>
    </row>
    <row r="28" spans="1:45" ht="22.5" customHeight="1">
      <c r="A28" s="82"/>
      <c r="B28" s="1014" t="s">
        <v>132</v>
      </c>
      <c r="C28" s="1014"/>
      <c r="D28" s="82"/>
      <c r="E28" s="1045" t="s">
        <v>133</v>
      </c>
      <c r="F28" s="1045"/>
      <c r="G28" s="1045"/>
      <c r="H28" s="1045"/>
      <c r="I28" s="1045"/>
      <c r="J28" s="1045"/>
      <c r="K28" s="1045"/>
      <c r="L28" s="1045"/>
      <c r="M28" s="1045"/>
      <c r="N28" s="1045"/>
      <c r="O28" s="1045"/>
      <c r="P28" s="1045"/>
      <c r="Q28" s="1045"/>
      <c r="R28" s="1045"/>
      <c r="S28" s="1045"/>
      <c r="T28" s="1045"/>
      <c r="U28" s="1045"/>
      <c r="V28" s="1045"/>
      <c r="W28" s="1045"/>
      <c r="X28" s="1045"/>
      <c r="Y28" s="1045"/>
      <c r="Z28" s="1045"/>
      <c r="AA28" s="1045"/>
      <c r="AB28" s="1045"/>
      <c r="AC28" s="1045"/>
      <c r="AD28" s="1045"/>
      <c r="AE28" s="1045"/>
      <c r="AF28" s="1045"/>
      <c r="AG28" s="1045"/>
      <c r="AH28" s="82"/>
      <c r="AI28" s="52"/>
      <c r="AJ28" s="52"/>
      <c r="AK28" s="52"/>
      <c r="AL28" s="52"/>
      <c r="AM28" s="52"/>
      <c r="AN28" s="52"/>
      <c r="AO28" s="52"/>
      <c r="AP28" s="52"/>
      <c r="AQ28" s="52"/>
      <c r="AR28" s="52"/>
      <c r="AS28" s="52"/>
    </row>
    <row r="29" spans="1:45" ht="6" customHeight="1">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52"/>
      <c r="AJ29" s="52"/>
      <c r="AK29" s="52"/>
      <c r="AL29" s="52"/>
      <c r="AM29" s="52"/>
      <c r="AN29" s="52"/>
      <c r="AO29" s="52"/>
      <c r="AP29" s="52"/>
      <c r="AQ29" s="52"/>
      <c r="AR29" s="52"/>
      <c r="AS29" s="52"/>
    </row>
    <row r="30" spans="1:45" ht="23.25" customHeight="1">
      <c r="A30" s="82"/>
      <c r="B30" s="1032" t="s">
        <v>81</v>
      </c>
      <c r="C30" s="1033"/>
      <c r="D30" s="1033"/>
      <c r="E30" s="1033"/>
      <c r="F30" s="1033"/>
      <c r="G30" s="1034"/>
      <c r="H30" s="1034"/>
      <c r="I30" s="1035"/>
      <c r="J30" s="1035"/>
      <c r="K30" s="1035"/>
      <c r="L30" s="1035"/>
      <c r="M30" s="1035"/>
      <c r="N30" s="1035"/>
      <c r="O30" s="1035"/>
      <c r="P30" s="1035"/>
      <c r="Q30" s="1036"/>
      <c r="R30" s="1036"/>
      <c r="S30" s="1029" t="s">
        <v>85</v>
      </c>
      <c r="T30" s="1030"/>
      <c r="U30" s="1030"/>
      <c r="V30" s="1030"/>
      <c r="W30" s="1030"/>
      <c r="X30" s="1030"/>
      <c r="Y30" s="1031"/>
      <c r="Z30" s="107"/>
      <c r="AA30" s="107"/>
      <c r="AB30" s="1094" t="s">
        <v>232</v>
      </c>
      <c r="AC30" s="1094"/>
      <c r="AD30" s="1095"/>
      <c r="AE30" s="1095"/>
      <c r="AF30" s="1095"/>
      <c r="AG30" s="1095"/>
      <c r="AH30" s="91"/>
      <c r="AI30" s="52"/>
      <c r="AJ30" s="52"/>
      <c r="AK30" s="52"/>
      <c r="AL30" s="52"/>
      <c r="AM30" s="52"/>
      <c r="AN30" s="52"/>
      <c r="AO30" s="52"/>
      <c r="AP30" s="52"/>
      <c r="AQ30" s="52"/>
      <c r="AR30" s="52"/>
      <c r="AS30" s="52"/>
    </row>
    <row r="31" spans="1:45" ht="24" customHeight="1">
      <c r="A31" s="82"/>
      <c r="B31" s="833" t="s">
        <v>138</v>
      </c>
      <c r="C31" s="1107"/>
      <c r="D31" s="1107"/>
      <c r="E31" s="1107"/>
      <c r="F31" s="1107"/>
      <c r="G31" s="1107"/>
      <c r="H31" s="1107"/>
      <c r="I31" s="1107"/>
      <c r="J31" s="1107"/>
      <c r="K31" s="1107"/>
      <c r="L31" s="1107"/>
      <c r="M31" s="1107"/>
      <c r="N31" s="1107"/>
      <c r="O31" s="1107"/>
      <c r="P31" s="1107"/>
      <c r="Q31" s="1107"/>
      <c r="R31" s="1107"/>
      <c r="S31" s="1028"/>
      <c r="T31" s="1028"/>
      <c r="U31" s="1028"/>
      <c r="V31" s="1028"/>
      <c r="W31" s="1028"/>
      <c r="X31" s="1028"/>
      <c r="Y31" s="1028"/>
      <c r="Z31" s="94"/>
      <c r="AA31" s="94"/>
      <c r="AB31" s="1095"/>
      <c r="AC31" s="1095"/>
      <c r="AD31" s="1095"/>
      <c r="AE31" s="1095"/>
      <c r="AF31" s="1095"/>
      <c r="AG31" s="1095"/>
      <c r="AH31" s="91"/>
      <c r="AI31" s="52"/>
      <c r="AJ31" s="56"/>
      <c r="AK31" s="52"/>
      <c r="AL31" s="52"/>
      <c r="AM31" s="52"/>
      <c r="AN31" s="52"/>
      <c r="AO31" s="52"/>
      <c r="AP31" s="52"/>
      <c r="AQ31" s="52"/>
      <c r="AR31" s="52"/>
      <c r="AS31" s="52"/>
    </row>
    <row r="32" spans="1:45" ht="24" customHeight="1">
      <c r="A32" s="82"/>
      <c r="B32" s="851" t="s">
        <v>139</v>
      </c>
      <c r="C32" s="1096"/>
      <c r="D32" s="1096"/>
      <c r="E32" s="1096"/>
      <c r="F32" s="1096"/>
      <c r="G32" s="1096"/>
      <c r="H32" s="1096"/>
      <c r="I32" s="1096"/>
      <c r="J32" s="1096"/>
      <c r="K32" s="1096"/>
      <c r="L32" s="1096"/>
      <c r="M32" s="1096"/>
      <c r="N32" s="1096"/>
      <c r="O32" s="1096"/>
      <c r="P32" s="1096"/>
      <c r="Q32" s="1096"/>
      <c r="R32" s="1096"/>
      <c r="S32" s="1106"/>
      <c r="T32" s="1106"/>
      <c r="U32" s="1106"/>
      <c r="V32" s="1106"/>
      <c r="W32" s="1106"/>
      <c r="X32" s="1106"/>
      <c r="Y32" s="1106"/>
      <c r="Z32" s="94"/>
      <c r="AA32" s="94"/>
      <c r="AB32" s="1095"/>
      <c r="AC32" s="1095"/>
      <c r="AD32" s="1095"/>
      <c r="AE32" s="1095"/>
      <c r="AF32" s="1095"/>
      <c r="AG32" s="1095"/>
      <c r="AH32" s="91"/>
      <c r="AI32" s="52"/>
      <c r="AJ32" s="52"/>
      <c r="AK32" s="52"/>
      <c r="AL32" s="52"/>
      <c r="AM32" s="52"/>
      <c r="AN32" s="52"/>
      <c r="AO32" s="52"/>
      <c r="AP32" s="52"/>
      <c r="AQ32" s="52"/>
      <c r="AR32" s="52"/>
      <c r="AS32" s="52"/>
    </row>
    <row r="33" spans="1:45" ht="2.25" customHeight="1">
      <c r="A33" s="82"/>
      <c r="B33" s="248"/>
      <c r="C33" s="101"/>
      <c r="D33" s="101"/>
      <c r="E33" s="101"/>
      <c r="F33" s="101"/>
      <c r="G33" s="101"/>
      <c r="H33" s="101"/>
      <c r="I33" s="101"/>
      <c r="J33" s="101"/>
      <c r="K33" s="101"/>
      <c r="L33" s="101"/>
      <c r="M33" s="101"/>
      <c r="N33" s="101"/>
      <c r="O33" s="101"/>
      <c r="P33" s="101"/>
      <c r="Q33" s="101"/>
      <c r="R33" s="101"/>
      <c r="S33" s="1097"/>
      <c r="T33" s="1098"/>
      <c r="U33" s="1098"/>
      <c r="V33" s="1098"/>
      <c r="W33" s="1098"/>
      <c r="X33" s="1098"/>
      <c r="Y33" s="1099"/>
      <c r="Z33" s="94"/>
      <c r="AA33" s="94"/>
      <c r="AB33" s="1095"/>
      <c r="AC33" s="1095"/>
      <c r="AD33" s="1095"/>
      <c r="AE33" s="1095"/>
      <c r="AF33" s="1095"/>
      <c r="AG33" s="1095"/>
      <c r="AH33" s="91"/>
      <c r="AI33" s="52"/>
      <c r="AJ33" s="52"/>
      <c r="AK33" s="52"/>
      <c r="AL33" s="52"/>
      <c r="AM33" s="52"/>
      <c r="AN33" s="52"/>
      <c r="AO33" s="52"/>
      <c r="AP33" s="52"/>
      <c r="AQ33" s="52"/>
      <c r="AR33" s="52"/>
      <c r="AS33" s="52"/>
    </row>
    <row r="34" spans="1:45" ht="21.95" customHeight="1">
      <c r="A34" s="82"/>
      <c r="B34" s="1022" t="s">
        <v>140</v>
      </c>
      <c r="C34" s="1086"/>
      <c r="D34" s="1086"/>
      <c r="E34" s="1086"/>
      <c r="F34" s="99" t="s">
        <v>113</v>
      </c>
      <c r="G34" s="1091"/>
      <c r="H34" s="1092"/>
      <c r="I34" s="1092"/>
      <c r="J34" s="1092"/>
      <c r="K34" s="1092"/>
      <c r="L34" s="1092"/>
      <c r="M34" s="1092"/>
      <c r="N34" s="1092"/>
      <c r="O34" s="1092"/>
      <c r="P34" s="1092"/>
      <c r="Q34" s="1093"/>
      <c r="R34" s="100"/>
      <c r="S34" s="1100"/>
      <c r="T34" s="1101"/>
      <c r="U34" s="1101"/>
      <c r="V34" s="1101"/>
      <c r="W34" s="1101"/>
      <c r="X34" s="1101"/>
      <c r="Y34" s="1102"/>
      <c r="Z34" s="95"/>
      <c r="AA34" s="95"/>
      <c r="AB34" s="1095"/>
      <c r="AC34" s="1095"/>
      <c r="AD34" s="1095"/>
      <c r="AE34" s="1095"/>
      <c r="AF34" s="1095"/>
      <c r="AG34" s="1095"/>
      <c r="AH34" s="91"/>
      <c r="AI34" s="52"/>
      <c r="AJ34" s="52"/>
      <c r="AK34" s="52"/>
      <c r="AL34" s="52"/>
      <c r="AM34" s="52"/>
      <c r="AN34" s="52"/>
      <c r="AO34" s="52"/>
      <c r="AP34" s="52"/>
      <c r="AQ34" s="52"/>
      <c r="AR34" s="52"/>
      <c r="AS34" s="52"/>
    </row>
    <row r="35" spans="1:45" ht="2.25" customHeight="1">
      <c r="A35" s="82"/>
      <c r="B35" s="245"/>
      <c r="C35" s="101"/>
      <c r="D35" s="101"/>
      <c r="E35" s="101"/>
      <c r="F35" s="101"/>
      <c r="G35" s="102"/>
      <c r="H35" s="102"/>
      <c r="I35" s="102"/>
      <c r="J35" s="102"/>
      <c r="K35" s="102"/>
      <c r="L35" s="102"/>
      <c r="M35" s="102"/>
      <c r="N35" s="102"/>
      <c r="O35" s="102"/>
      <c r="P35" s="102"/>
      <c r="Q35" s="102"/>
      <c r="R35" s="101"/>
      <c r="S35" s="1097"/>
      <c r="T35" s="1098"/>
      <c r="U35" s="1098"/>
      <c r="V35" s="1098"/>
      <c r="W35" s="1098"/>
      <c r="X35" s="1098"/>
      <c r="Y35" s="1099"/>
      <c r="Z35" s="94"/>
      <c r="AA35" s="94"/>
      <c r="AB35" s="1095"/>
      <c r="AC35" s="1095"/>
      <c r="AD35" s="1095"/>
      <c r="AE35" s="1095"/>
      <c r="AF35" s="1095"/>
      <c r="AG35" s="1095"/>
      <c r="AH35" s="91"/>
      <c r="AI35" s="52"/>
      <c r="AJ35" s="52"/>
      <c r="AK35" s="52"/>
      <c r="AL35" s="52"/>
      <c r="AM35" s="52"/>
      <c r="AN35" s="52"/>
      <c r="AO35" s="52"/>
      <c r="AP35" s="52"/>
      <c r="AQ35" s="52"/>
      <c r="AR35" s="52"/>
      <c r="AS35" s="52"/>
    </row>
    <row r="36" spans="1:45" ht="21.95" customHeight="1">
      <c r="A36" s="82"/>
      <c r="B36" s="245"/>
      <c r="C36" s="102"/>
      <c r="D36" s="102"/>
      <c r="E36" s="102"/>
      <c r="F36" s="103" t="s">
        <v>114</v>
      </c>
      <c r="G36" s="1091"/>
      <c r="H36" s="1092"/>
      <c r="I36" s="1092"/>
      <c r="J36" s="1092"/>
      <c r="K36" s="1092"/>
      <c r="L36" s="1092"/>
      <c r="M36" s="1092"/>
      <c r="N36" s="1092"/>
      <c r="O36" s="1092"/>
      <c r="P36" s="1092"/>
      <c r="Q36" s="1093"/>
      <c r="R36" s="100"/>
      <c r="S36" s="1100"/>
      <c r="T36" s="1101"/>
      <c r="U36" s="1101"/>
      <c r="V36" s="1101"/>
      <c r="W36" s="1101"/>
      <c r="X36" s="1101"/>
      <c r="Y36" s="1102"/>
      <c r="Z36" s="95"/>
      <c r="AA36" s="95"/>
      <c r="AB36" s="1095"/>
      <c r="AC36" s="1095"/>
      <c r="AD36" s="1095"/>
      <c r="AE36" s="1095"/>
      <c r="AF36" s="1095"/>
      <c r="AG36" s="1095"/>
      <c r="AH36" s="91"/>
      <c r="AI36" s="52"/>
      <c r="AJ36" s="52"/>
      <c r="AK36" s="52"/>
      <c r="AL36" s="52"/>
      <c r="AM36" s="52"/>
      <c r="AN36" s="52"/>
      <c r="AO36" s="52"/>
      <c r="AP36" s="52"/>
      <c r="AQ36" s="52"/>
      <c r="AR36" s="52"/>
      <c r="AS36" s="52"/>
    </row>
    <row r="37" spans="1:45" ht="2.25" customHeight="1">
      <c r="A37" s="82"/>
      <c r="B37" s="245"/>
      <c r="C37" s="101"/>
      <c r="D37" s="101"/>
      <c r="E37" s="101"/>
      <c r="F37" s="101"/>
      <c r="G37" s="692"/>
      <c r="H37" s="692"/>
      <c r="I37" s="692"/>
      <c r="J37" s="692"/>
      <c r="K37" s="692"/>
      <c r="L37" s="692"/>
      <c r="M37" s="692"/>
      <c r="N37" s="692"/>
      <c r="O37" s="692"/>
      <c r="P37" s="692"/>
      <c r="Q37" s="692"/>
      <c r="R37" s="98"/>
      <c r="S37" s="1097"/>
      <c r="T37" s="1098"/>
      <c r="U37" s="1098"/>
      <c r="V37" s="1098"/>
      <c r="W37" s="1098"/>
      <c r="X37" s="1098"/>
      <c r="Y37" s="1099"/>
      <c r="Z37" s="94"/>
      <c r="AA37" s="94"/>
      <c r="AB37" s="1095"/>
      <c r="AC37" s="1095"/>
      <c r="AD37" s="1095"/>
      <c r="AE37" s="1095"/>
      <c r="AF37" s="1095"/>
      <c r="AG37" s="1095"/>
      <c r="AH37" s="91"/>
      <c r="AI37" s="52"/>
      <c r="AJ37" s="52"/>
      <c r="AK37" s="52"/>
      <c r="AL37" s="52"/>
      <c r="AM37" s="52"/>
      <c r="AN37" s="52"/>
      <c r="AO37" s="52"/>
      <c r="AP37" s="52"/>
      <c r="AQ37" s="52"/>
      <c r="AR37" s="52"/>
      <c r="AS37" s="52"/>
    </row>
    <row r="38" spans="1:45" ht="21.95" customHeight="1">
      <c r="A38" s="82"/>
      <c r="B38" s="245"/>
      <c r="C38" s="102"/>
      <c r="D38" s="102"/>
      <c r="E38" s="102"/>
      <c r="F38" s="103" t="s">
        <v>115</v>
      </c>
      <c r="G38" s="1091"/>
      <c r="H38" s="1092"/>
      <c r="I38" s="1092"/>
      <c r="J38" s="1092"/>
      <c r="K38" s="1092"/>
      <c r="L38" s="1092"/>
      <c r="M38" s="1092"/>
      <c r="N38" s="1092"/>
      <c r="O38" s="1092"/>
      <c r="P38" s="1092"/>
      <c r="Q38" s="1093"/>
      <c r="R38" s="100"/>
      <c r="S38" s="1103"/>
      <c r="T38" s="1104"/>
      <c r="U38" s="1104"/>
      <c r="V38" s="1104"/>
      <c r="W38" s="1104"/>
      <c r="X38" s="1104"/>
      <c r="Y38" s="1105"/>
      <c r="Z38" s="95"/>
      <c r="AA38" s="95"/>
      <c r="AB38" s="1095"/>
      <c r="AC38" s="1095"/>
      <c r="AD38" s="1095"/>
      <c r="AE38" s="1095"/>
      <c r="AF38" s="1095"/>
      <c r="AG38" s="1095"/>
      <c r="AH38" s="91"/>
      <c r="AI38" s="52"/>
      <c r="AJ38" s="52"/>
      <c r="AK38" s="52"/>
      <c r="AL38" s="52"/>
      <c r="AM38" s="52"/>
      <c r="AN38" s="52"/>
      <c r="AO38" s="52"/>
      <c r="AP38" s="52"/>
      <c r="AQ38" s="52"/>
      <c r="AR38" s="52"/>
      <c r="AS38" s="52"/>
    </row>
    <row r="39" spans="1:45" ht="2.25" customHeight="1">
      <c r="A39" s="82"/>
      <c r="B39" s="104"/>
      <c r="C39" s="105"/>
      <c r="D39" s="105"/>
      <c r="E39" s="105"/>
      <c r="F39" s="105"/>
      <c r="G39" s="105"/>
      <c r="H39" s="105"/>
      <c r="I39" s="105"/>
      <c r="J39" s="105"/>
      <c r="K39" s="105"/>
      <c r="L39" s="105"/>
      <c r="M39" s="105"/>
      <c r="N39" s="105"/>
      <c r="O39" s="105"/>
      <c r="P39" s="105"/>
      <c r="Q39" s="105"/>
      <c r="R39" s="106"/>
      <c r="S39" s="1100"/>
      <c r="T39" s="1101"/>
      <c r="U39" s="1101"/>
      <c r="V39" s="1101"/>
      <c r="W39" s="1101"/>
      <c r="X39" s="1101"/>
      <c r="Y39" s="1102"/>
      <c r="Z39" s="94"/>
      <c r="AA39" s="94"/>
      <c r="AB39" s="1095"/>
      <c r="AC39" s="1095"/>
      <c r="AD39" s="1095"/>
      <c r="AE39" s="1095"/>
      <c r="AF39" s="1095"/>
      <c r="AG39" s="1095"/>
      <c r="AH39" s="91"/>
      <c r="AI39" s="52"/>
      <c r="AJ39" s="52"/>
      <c r="AK39" s="52"/>
      <c r="AL39" s="52"/>
      <c r="AM39" s="52"/>
      <c r="AN39" s="52"/>
      <c r="AO39" s="52"/>
      <c r="AP39" s="52"/>
      <c r="AQ39" s="52"/>
      <c r="AR39" s="52"/>
      <c r="AS39" s="52"/>
    </row>
    <row r="40" spans="1:45" ht="26.1" customHeight="1">
      <c r="A40" s="82"/>
      <c r="B40" s="799" t="s">
        <v>334</v>
      </c>
      <c r="C40" s="1037"/>
      <c r="D40" s="1037"/>
      <c r="E40" s="1037"/>
      <c r="F40" s="1037"/>
      <c r="G40" s="1037"/>
      <c r="H40" s="1037"/>
      <c r="I40" s="1037"/>
      <c r="J40" s="1037"/>
      <c r="K40" s="1037"/>
      <c r="L40" s="1037"/>
      <c r="M40" s="1037"/>
      <c r="N40" s="1037"/>
      <c r="O40" s="1037"/>
      <c r="P40" s="1037"/>
      <c r="Q40" s="1037"/>
      <c r="R40" s="1038"/>
      <c r="S40" s="1112">
        <f>SUM(S31:Y39)</f>
        <v>0</v>
      </c>
      <c r="T40" s="1112"/>
      <c r="U40" s="1112"/>
      <c r="V40" s="1112"/>
      <c r="W40" s="1112"/>
      <c r="X40" s="1112"/>
      <c r="Y40" s="1112"/>
      <c r="Z40" s="96"/>
      <c r="AA40" s="96"/>
      <c r="AB40" s="1095"/>
      <c r="AC40" s="1095"/>
      <c r="AD40" s="1095"/>
      <c r="AE40" s="1095"/>
      <c r="AF40" s="1095"/>
      <c r="AG40" s="1095"/>
      <c r="AH40" s="91"/>
      <c r="AI40" s="52"/>
      <c r="AJ40" s="52"/>
      <c r="AK40" s="52"/>
      <c r="AL40" s="52"/>
      <c r="AM40" s="52"/>
      <c r="AN40" s="52"/>
      <c r="AO40" s="52"/>
      <c r="AP40" s="52"/>
      <c r="AQ40" s="52"/>
      <c r="AR40" s="52"/>
      <c r="AS40" s="52"/>
    </row>
    <row r="41" spans="1:45" ht="9" customHeight="1">
      <c r="A41" s="82"/>
      <c r="B41" s="83"/>
      <c r="C41" s="84"/>
      <c r="D41" s="84"/>
      <c r="E41" s="85"/>
      <c r="F41" s="85"/>
      <c r="G41" s="86"/>
      <c r="H41" s="86"/>
      <c r="I41" s="86"/>
      <c r="J41" s="86"/>
      <c r="K41" s="86"/>
      <c r="L41" s="86"/>
      <c r="M41" s="97"/>
      <c r="N41" s="97"/>
      <c r="O41" s="97"/>
      <c r="P41" s="86"/>
      <c r="Q41" s="86"/>
      <c r="R41" s="86"/>
      <c r="S41" s="86"/>
      <c r="T41" s="86"/>
      <c r="U41" s="86"/>
      <c r="V41" s="86"/>
      <c r="W41" s="86"/>
      <c r="X41" s="86"/>
      <c r="Y41" s="87"/>
      <c r="Z41" s="88"/>
      <c r="AA41" s="88"/>
      <c r="AB41" s="89"/>
      <c r="AC41" s="89"/>
      <c r="AD41" s="89"/>
      <c r="AE41" s="89"/>
      <c r="AF41" s="89"/>
      <c r="AG41" s="89"/>
      <c r="AH41" s="82"/>
      <c r="AI41" s="52"/>
      <c r="AJ41" s="52"/>
      <c r="AK41" s="52"/>
      <c r="AL41" s="52"/>
      <c r="AM41" s="52"/>
      <c r="AN41" s="52"/>
      <c r="AO41" s="52"/>
      <c r="AP41" s="52"/>
      <c r="AQ41" s="52"/>
      <c r="AR41" s="52"/>
      <c r="AS41" s="52"/>
    </row>
    <row r="42" spans="1:45" ht="22.5" customHeight="1">
      <c r="A42" s="82"/>
      <c r="B42" s="1014" t="s">
        <v>156</v>
      </c>
      <c r="C42" s="1014"/>
      <c r="D42" s="82"/>
      <c r="E42" s="1045" t="s">
        <v>143</v>
      </c>
      <c r="F42" s="1045"/>
      <c r="G42" s="1045"/>
      <c r="H42" s="1045"/>
      <c r="I42" s="1045"/>
      <c r="J42" s="1045"/>
      <c r="K42" s="1045"/>
      <c r="L42" s="1045"/>
      <c r="M42" s="1045"/>
      <c r="N42" s="1045"/>
      <c r="O42" s="1045"/>
      <c r="P42" s="1045"/>
      <c r="Q42" s="1045"/>
      <c r="R42" s="1045"/>
      <c r="S42" s="1045"/>
      <c r="T42" s="1045"/>
      <c r="U42" s="1045"/>
      <c r="V42" s="1045"/>
      <c r="W42" s="1045"/>
      <c r="X42" s="1045"/>
      <c r="Y42" s="1045"/>
      <c r="Z42" s="1045"/>
      <c r="AA42" s="1045"/>
      <c r="AB42" s="1045"/>
      <c r="AC42" s="1045"/>
      <c r="AD42" s="1045"/>
      <c r="AE42" s="1045"/>
      <c r="AF42" s="1045"/>
      <c r="AG42" s="1045"/>
      <c r="AH42" s="82"/>
      <c r="AI42" s="52"/>
      <c r="AJ42" s="52"/>
      <c r="AK42" s="52"/>
      <c r="AL42" s="52"/>
      <c r="AM42" s="52"/>
      <c r="AN42" s="52"/>
      <c r="AO42" s="52"/>
      <c r="AP42" s="52"/>
      <c r="AQ42" s="52"/>
      <c r="AR42" s="52"/>
      <c r="AS42" s="52"/>
    </row>
    <row r="43" spans="1:45" ht="6" customHeight="1">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52"/>
      <c r="AJ43" s="52"/>
      <c r="AK43" s="52"/>
      <c r="AL43" s="52"/>
      <c r="AM43" s="52"/>
      <c r="AN43" s="52"/>
      <c r="AO43" s="52"/>
      <c r="AP43" s="52"/>
      <c r="AQ43" s="52"/>
      <c r="AR43" s="52"/>
      <c r="AS43" s="52"/>
    </row>
    <row r="44" spans="1:45" ht="18" customHeight="1">
      <c r="A44" s="82"/>
      <c r="B44" s="1032" t="s">
        <v>81</v>
      </c>
      <c r="C44" s="1036"/>
      <c r="D44" s="1036"/>
      <c r="E44" s="1036"/>
      <c r="F44" s="1036"/>
      <c r="G44" s="1036"/>
      <c r="H44" s="1036"/>
      <c r="I44" s="1036"/>
      <c r="J44" s="1036"/>
      <c r="K44" s="1036"/>
      <c r="L44" s="1036"/>
      <c r="M44" s="1029" t="s">
        <v>85</v>
      </c>
      <c r="N44" s="1030"/>
      <c r="O44" s="1030"/>
      <c r="P44" s="1030"/>
      <c r="Q44" s="1030"/>
      <c r="R44" s="1030"/>
      <c r="S44" s="1030"/>
      <c r="T44" s="1030"/>
      <c r="U44" s="1030"/>
      <c r="V44" s="1030"/>
      <c r="W44" s="1030"/>
      <c r="X44" s="1030"/>
      <c r="Y44" s="1031"/>
      <c r="Z44" s="107"/>
      <c r="AA44" s="107"/>
      <c r="AB44" s="1094" t="s">
        <v>333</v>
      </c>
      <c r="AC44" s="1094"/>
      <c r="AD44" s="1095"/>
      <c r="AE44" s="1095"/>
      <c r="AF44" s="1095"/>
      <c r="AG44" s="1095"/>
      <c r="AH44" s="91"/>
      <c r="AI44" s="52"/>
      <c r="AJ44" s="52"/>
      <c r="AK44" s="52"/>
      <c r="AL44" s="52"/>
      <c r="AM44" s="52"/>
      <c r="AN44" s="52"/>
      <c r="AO44" s="52"/>
      <c r="AP44" s="52"/>
      <c r="AQ44" s="52"/>
      <c r="AR44" s="52"/>
      <c r="AS44" s="52"/>
    </row>
    <row r="45" spans="1:45" ht="19.5" customHeight="1">
      <c r="A45" s="82"/>
      <c r="B45" s="1087"/>
      <c r="C45" s="1088"/>
      <c r="D45" s="1088"/>
      <c r="E45" s="1088"/>
      <c r="F45" s="1088"/>
      <c r="G45" s="1088"/>
      <c r="H45" s="1088"/>
      <c r="I45" s="1088"/>
      <c r="J45" s="1088"/>
      <c r="K45" s="1088"/>
      <c r="L45" s="1088"/>
      <c r="M45" s="1089" t="s">
        <v>141</v>
      </c>
      <c r="N45" s="1090"/>
      <c r="O45" s="1090"/>
      <c r="P45" s="1090"/>
      <c r="Q45" s="1090"/>
      <c r="R45" s="1090"/>
      <c r="S45" s="1090"/>
      <c r="T45" s="1090"/>
      <c r="U45" s="1089" t="s">
        <v>142</v>
      </c>
      <c r="V45" s="1089"/>
      <c r="W45" s="1089"/>
      <c r="X45" s="1089"/>
      <c r="Y45" s="1113"/>
      <c r="Z45" s="107"/>
      <c r="AA45" s="107"/>
      <c r="AB45" s="1094"/>
      <c r="AC45" s="1094"/>
      <c r="AD45" s="1095"/>
      <c r="AE45" s="1095"/>
      <c r="AF45" s="1095"/>
      <c r="AG45" s="1095"/>
      <c r="AH45" s="91"/>
      <c r="AI45" s="52"/>
      <c r="AJ45" s="52"/>
      <c r="AK45" s="52"/>
      <c r="AL45" s="52"/>
      <c r="AM45" s="52"/>
      <c r="AN45" s="52"/>
      <c r="AO45" s="52"/>
      <c r="AP45" s="52"/>
      <c r="AQ45" s="52"/>
      <c r="AR45" s="52"/>
      <c r="AS45" s="52"/>
    </row>
    <row r="46" spans="1:45" ht="24" customHeight="1">
      <c r="A46" s="82"/>
      <c r="B46" s="1108" t="s">
        <v>134</v>
      </c>
      <c r="C46" s="1109"/>
      <c r="D46" s="1109"/>
      <c r="E46" s="1109"/>
      <c r="F46" s="1109"/>
      <c r="G46" s="1109"/>
      <c r="H46" s="1109"/>
      <c r="I46" s="1109"/>
      <c r="J46" s="1109"/>
      <c r="K46" s="1109"/>
      <c r="L46" s="1110"/>
      <c r="M46" s="815"/>
      <c r="N46" s="815"/>
      <c r="O46" s="815"/>
      <c r="P46" s="815"/>
      <c r="Q46" s="815"/>
      <c r="R46" s="815"/>
      <c r="S46" s="815"/>
      <c r="T46" s="815"/>
      <c r="U46" s="815"/>
      <c r="V46" s="815"/>
      <c r="W46" s="815"/>
      <c r="X46" s="815"/>
      <c r="Y46" s="815"/>
      <c r="Z46" s="94"/>
      <c r="AA46" s="94"/>
      <c r="AB46" s="1095"/>
      <c r="AC46" s="1095"/>
      <c r="AD46" s="1095"/>
      <c r="AE46" s="1095"/>
      <c r="AF46" s="1095"/>
      <c r="AG46" s="1095"/>
      <c r="AH46" s="91"/>
      <c r="AI46" s="52"/>
      <c r="AJ46" s="56"/>
      <c r="AK46" s="52"/>
      <c r="AL46" s="52"/>
      <c r="AM46" s="52"/>
      <c r="AN46" s="52"/>
      <c r="AO46" s="52"/>
      <c r="AP46" s="52"/>
      <c r="AQ46" s="52"/>
      <c r="AR46" s="52"/>
      <c r="AS46" s="52"/>
    </row>
    <row r="47" spans="1:45" ht="28.5" customHeight="1">
      <c r="A47" s="82"/>
      <c r="B47" s="951" t="s">
        <v>202</v>
      </c>
      <c r="C47" s="952"/>
      <c r="D47" s="952"/>
      <c r="E47" s="952"/>
      <c r="F47" s="952"/>
      <c r="G47" s="952"/>
      <c r="H47" s="952"/>
      <c r="I47" s="952"/>
      <c r="J47" s="952"/>
      <c r="K47" s="952"/>
      <c r="L47" s="1111"/>
      <c r="M47" s="1005"/>
      <c r="N47" s="1005"/>
      <c r="O47" s="1005"/>
      <c r="P47" s="1005"/>
      <c r="Q47" s="1005"/>
      <c r="R47" s="1005"/>
      <c r="S47" s="1005"/>
      <c r="T47" s="1005"/>
      <c r="U47" s="1005"/>
      <c r="V47" s="1005"/>
      <c r="W47" s="1005"/>
      <c r="X47" s="1005"/>
      <c r="Y47" s="1005"/>
      <c r="Z47" s="94"/>
      <c r="AA47" s="94"/>
      <c r="AB47" s="1095"/>
      <c r="AC47" s="1095"/>
      <c r="AD47" s="1095"/>
      <c r="AE47" s="1095"/>
      <c r="AF47" s="1095"/>
      <c r="AG47" s="1095"/>
      <c r="AH47" s="91"/>
      <c r="AI47" s="52"/>
      <c r="AJ47" s="52"/>
      <c r="AK47" s="52"/>
      <c r="AL47" s="52"/>
      <c r="AM47" s="52"/>
      <c r="AN47" s="52"/>
      <c r="AO47" s="52"/>
      <c r="AP47" s="52"/>
      <c r="AQ47" s="52"/>
      <c r="AR47" s="52"/>
      <c r="AS47" s="52"/>
    </row>
    <row r="48" spans="1:45" ht="24" customHeight="1">
      <c r="A48" s="82"/>
      <c r="B48" s="799" t="s">
        <v>135</v>
      </c>
      <c r="C48" s="1037"/>
      <c r="D48" s="1037"/>
      <c r="E48" s="1037"/>
      <c r="F48" s="1037"/>
      <c r="G48" s="1037"/>
      <c r="H48" s="1037"/>
      <c r="I48" s="1037"/>
      <c r="J48" s="1037"/>
      <c r="K48" s="1037"/>
      <c r="L48" s="1038"/>
      <c r="M48" s="1005"/>
      <c r="N48" s="1005"/>
      <c r="O48" s="1005"/>
      <c r="P48" s="1005"/>
      <c r="Q48" s="1005"/>
      <c r="R48" s="1005"/>
      <c r="S48" s="1005"/>
      <c r="T48" s="1005"/>
      <c r="U48" s="1005"/>
      <c r="V48" s="1005"/>
      <c r="W48" s="1005"/>
      <c r="X48" s="1005"/>
      <c r="Y48" s="1005"/>
      <c r="Z48" s="95"/>
      <c r="AA48" s="95"/>
      <c r="AB48" s="1095"/>
      <c r="AC48" s="1095"/>
      <c r="AD48" s="1095"/>
      <c r="AE48" s="1095"/>
      <c r="AF48" s="1095"/>
      <c r="AG48" s="1095"/>
      <c r="AH48" s="91"/>
      <c r="AI48" s="52"/>
      <c r="AJ48" s="52"/>
      <c r="AK48" s="52"/>
      <c r="AL48" s="52"/>
      <c r="AM48" s="52"/>
      <c r="AN48" s="52"/>
      <c r="AO48" s="52"/>
      <c r="AP48" s="52"/>
      <c r="AQ48" s="52"/>
      <c r="AR48" s="52"/>
      <c r="AS48" s="52"/>
    </row>
    <row r="49" spans="1:45" ht="24" customHeight="1">
      <c r="A49" s="82"/>
      <c r="B49" s="799" t="s">
        <v>136</v>
      </c>
      <c r="C49" s="1037"/>
      <c r="D49" s="1037"/>
      <c r="E49" s="1037"/>
      <c r="F49" s="1037"/>
      <c r="G49" s="1037"/>
      <c r="H49" s="1037"/>
      <c r="I49" s="1037"/>
      <c r="J49" s="1037"/>
      <c r="K49" s="1037"/>
      <c r="L49" s="1038"/>
      <c r="M49" s="1005"/>
      <c r="N49" s="1005"/>
      <c r="O49" s="1005"/>
      <c r="P49" s="1005"/>
      <c r="Q49" s="1005"/>
      <c r="R49" s="1005"/>
      <c r="S49" s="1005"/>
      <c r="T49" s="1005"/>
      <c r="U49" s="1005"/>
      <c r="V49" s="1005"/>
      <c r="W49" s="1005"/>
      <c r="X49" s="1005"/>
      <c r="Y49" s="1005"/>
      <c r="Z49" s="95"/>
      <c r="AA49" s="95"/>
      <c r="AB49" s="1095"/>
      <c r="AC49" s="1095"/>
      <c r="AD49" s="1095"/>
      <c r="AE49" s="1095"/>
      <c r="AF49" s="1095"/>
      <c r="AG49" s="1095"/>
      <c r="AH49" s="91"/>
      <c r="AI49" s="52"/>
      <c r="AJ49" s="52"/>
      <c r="AK49" s="52"/>
      <c r="AL49" s="52"/>
      <c r="AM49" s="52"/>
      <c r="AN49" s="52"/>
      <c r="AO49" s="52"/>
      <c r="AP49" s="52"/>
      <c r="AQ49" s="52"/>
      <c r="AR49" s="52"/>
      <c r="AS49" s="52"/>
    </row>
    <row r="50" spans="1:45" ht="2.25" customHeight="1">
      <c r="A50" s="82"/>
      <c r="B50" s="244"/>
      <c r="C50" s="108"/>
      <c r="D50" s="108"/>
      <c r="E50" s="246"/>
      <c r="F50" s="246"/>
      <c r="G50" s="246"/>
      <c r="H50" s="246"/>
      <c r="I50" s="246"/>
      <c r="J50" s="246"/>
      <c r="K50" s="246"/>
      <c r="L50" s="109"/>
      <c r="M50" s="1048"/>
      <c r="N50" s="840"/>
      <c r="O50" s="840"/>
      <c r="P50" s="840"/>
      <c r="Q50" s="840"/>
      <c r="R50" s="840"/>
      <c r="S50" s="840"/>
      <c r="T50" s="841"/>
      <c r="U50" s="1048"/>
      <c r="V50" s="840"/>
      <c r="W50" s="840"/>
      <c r="X50" s="840"/>
      <c r="Y50" s="841"/>
      <c r="Z50" s="95"/>
      <c r="AA50" s="95"/>
      <c r="AB50" s="1095"/>
      <c r="AC50" s="1095"/>
      <c r="AD50" s="1095"/>
      <c r="AE50" s="1095"/>
      <c r="AF50" s="1095"/>
      <c r="AG50" s="1095"/>
      <c r="AH50" s="91"/>
      <c r="AI50" s="52"/>
      <c r="AJ50" s="52"/>
      <c r="AK50" s="52"/>
      <c r="AL50" s="52"/>
      <c r="AM50" s="52"/>
      <c r="AN50" s="52"/>
      <c r="AO50" s="52"/>
      <c r="AP50" s="52"/>
      <c r="AQ50" s="52"/>
      <c r="AR50" s="52"/>
      <c r="AS50" s="52"/>
    </row>
    <row r="51" spans="1:45" ht="24" customHeight="1">
      <c r="A51" s="82"/>
      <c r="B51" s="1022" t="s">
        <v>137</v>
      </c>
      <c r="C51" s="886"/>
      <c r="D51" s="1054"/>
      <c r="E51" s="1114"/>
      <c r="F51" s="836"/>
      <c r="G51" s="836"/>
      <c r="H51" s="836"/>
      <c r="I51" s="836"/>
      <c r="J51" s="836"/>
      <c r="K51" s="838"/>
      <c r="L51" s="110"/>
      <c r="M51" s="1049"/>
      <c r="N51" s="843"/>
      <c r="O51" s="843"/>
      <c r="P51" s="843"/>
      <c r="Q51" s="843"/>
      <c r="R51" s="843"/>
      <c r="S51" s="843"/>
      <c r="T51" s="1050"/>
      <c r="U51" s="1049"/>
      <c r="V51" s="843"/>
      <c r="W51" s="843"/>
      <c r="X51" s="843"/>
      <c r="Y51" s="1050"/>
      <c r="Z51" s="95"/>
      <c r="AA51" s="95"/>
      <c r="AB51" s="1095"/>
      <c r="AC51" s="1095"/>
      <c r="AD51" s="1095"/>
      <c r="AE51" s="1095"/>
      <c r="AF51" s="1095"/>
      <c r="AG51" s="1095"/>
      <c r="AH51" s="91"/>
      <c r="AI51" s="52"/>
      <c r="AJ51" s="52"/>
      <c r="AK51" s="52"/>
      <c r="AL51" s="52"/>
      <c r="AM51" s="52"/>
      <c r="AN51" s="52"/>
      <c r="AO51" s="52"/>
      <c r="AP51" s="52"/>
      <c r="AQ51" s="52"/>
      <c r="AR51" s="52"/>
      <c r="AS51" s="52"/>
    </row>
    <row r="52" spans="1:45" ht="2.25" customHeight="1">
      <c r="A52" s="82"/>
      <c r="B52" s="104"/>
      <c r="C52" s="111"/>
      <c r="D52" s="111"/>
      <c r="E52" s="246"/>
      <c r="F52" s="246"/>
      <c r="G52" s="246"/>
      <c r="H52" s="246"/>
      <c r="I52" s="246"/>
      <c r="J52" s="246"/>
      <c r="K52" s="246"/>
      <c r="L52" s="112"/>
      <c r="M52" s="1051"/>
      <c r="N52" s="1052"/>
      <c r="O52" s="1052"/>
      <c r="P52" s="1052"/>
      <c r="Q52" s="1052"/>
      <c r="R52" s="1052"/>
      <c r="S52" s="1052"/>
      <c r="T52" s="1053"/>
      <c r="U52" s="1051"/>
      <c r="V52" s="1052"/>
      <c r="W52" s="1052"/>
      <c r="X52" s="1052"/>
      <c r="Y52" s="1053"/>
      <c r="Z52" s="95"/>
      <c r="AA52" s="95"/>
      <c r="AB52" s="1095"/>
      <c r="AC52" s="1095"/>
      <c r="AD52" s="1095"/>
      <c r="AE52" s="1095"/>
      <c r="AF52" s="1095"/>
      <c r="AG52" s="1095"/>
      <c r="AH52" s="91"/>
      <c r="AI52" s="52"/>
      <c r="AJ52" s="52"/>
      <c r="AK52" s="52"/>
      <c r="AL52" s="52"/>
      <c r="AM52" s="52"/>
      <c r="AN52" s="52"/>
      <c r="AO52" s="52"/>
      <c r="AP52" s="52"/>
      <c r="AQ52" s="52"/>
      <c r="AR52" s="52"/>
      <c r="AS52" s="52"/>
    </row>
    <row r="53" spans="1:45" ht="26.1" customHeight="1">
      <c r="A53" s="82" t="s">
        <v>297</v>
      </c>
      <c r="B53" s="799" t="s">
        <v>335</v>
      </c>
      <c r="C53" s="1037"/>
      <c r="D53" s="1037"/>
      <c r="E53" s="1037"/>
      <c r="F53" s="1037"/>
      <c r="G53" s="1037"/>
      <c r="H53" s="1037"/>
      <c r="I53" s="1037"/>
      <c r="J53" s="1037"/>
      <c r="K53" s="1037"/>
      <c r="L53" s="1037"/>
      <c r="M53" s="1007">
        <f>SUM(M46:T52)</f>
        <v>0</v>
      </c>
      <c r="N53" s="1007"/>
      <c r="O53" s="1007"/>
      <c r="P53" s="1007"/>
      <c r="Q53" s="1007"/>
      <c r="R53" s="1007"/>
      <c r="S53" s="1007"/>
      <c r="T53" s="1007"/>
      <c r="U53" s="1007">
        <f>SUM(U46:Y52)</f>
        <v>0</v>
      </c>
      <c r="V53" s="1007"/>
      <c r="W53" s="1007"/>
      <c r="X53" s="1007"/>
      <c r="Y53" s="1007"/>
      <c r="Z53" s="96"/>
      <c r="AA53" s="96"/>
      <c r="AB53" s="1095"/>
      <c r="AC53" s="1095"/>
      <c r="AD53" s="1095"/>
      <c r="AE53" s="1095"/>
      <c r="AF53" s="1095"/>
      <c r="AG53" s="1095"/>
      <c r="AH53" s="91"/>
      <c r="AI53" s="52"/>
      <c r="AJ53" s="52"/>
      <c r="AK53" s="52"/>
      <c r="AL53" s="52"/>
      <c r="AM53" s="52"/>
      <c r="AN53" s="52"/>
      <c r="AO53" s="52"/>
      <c r="AP53" s="52"/>
      <c r="AQ53" s="52"/>
      <c r="AR53" s="52"/>
      <c r="AS53" s="52"/>
    </row>
    <row r="54" spans="1:45" ht="9" customHeight="1">
      <c r="A54" s="82"/>
      <c r="B54" s="83"/>
      <c r="C54" s="84"/>
      <c r="D54" s="84"/>
      <c r="E54" s="85"/>
      <c r="F54" s="85"/>
      <c r="G54" s="86"/>
      <c r="H54" s="86"/>
      <c r="I54" s="86"/>
      <c r="J54" s="86"/>
      <c r="K54" s="86"/>
      <c r="L54" s="86"/>
      <c r="M54" s="97"/>
      <c r="N54" s="97"/>
      <c r="O54" s="97"/>
      <c r="P54" s="86"/>
      <c r="Q54" s="86"/>
      <c r="R54" s="86"/>
      <c r="S54" s="86"/>
      <c r="T54" s="86"/>
      <c r="U54" s="86"/>
      <c r="V54" s="86"/>
      <c r="W54" s="86"/>
      <c r="X54" s="86"/>
      <c r="Y54" s="87"/>
      <c r="Z54" s="88"/>
      <c r="AA54" s="88"/>
      <c r="AB54" s="89"/>
      <c r="AC54" s="89"/>
      <c r="AD54" s="89"/>
      <c r="AE54" s="89"/>
      <c r="AF54" s="89"/>
      <c r="AG54" s="89"/>
      <c r="AH54" s="82"/>
      <c r="AI54" s="52"/>
      <c r="AJ54" s="52"/>
      <c r="AK54" s="52"/>
      <c r="AL54" s="52"/>
      <c r="AM54" s="52"/>
      <c r="AN54" s="52"/>
      <c r="AO54" s="52"/>
      <c r="AP54" s="52"/>
      <c r="AQ54" s="52"/>
      <c r="AR54" s="52"/>
      <c r="AS54" s="52"/>
    </row>
    <row r="55" spans="1:45" ht="22.5" customHeight="1">
      <c r="A55" s="82"/>
      <c r="B55" s="1014" t="s">
        <v>157</v>
      </c>
      <c r="C55" s="1014"/>
      <c r="D55" s="82"/>
      <c r="E55" s="1045" t="s">
        <v>84</v>
      </c>
      <c r="F55" s="1045"/>
      <c r="G55" s="1045"/>
      <c r="H55" s="1045"/>
      <c r="I55" s="1045"/>
      <c r="J55" s="1045"/>
      <c r="K55" s="1045"/>
      <c r="L55" s="1045"/>
      <c r="M55" s="1045"/>
      <c r="N55" s="1045"/>
      <c r="O55" s="1045"/>
      <c r="P55" s="1045"/>
      <c r="Q55" s="1045"/>
      <c r="R55" s="1045"/>
      <c r="S55" s="1045"/>
      <c r="T55" s="1045"/>
      <c r="U55" s="1045"/>
      <c r="V55" s="1045"/>
      <c r="W55" s="1045"/>
      <c r="X55" s="1045"/>
      <c r="Y55" s="1045"/>
      <c r="Z55" s="1045"/>
      <c r="AA55" s="1045"/>
      <c r="AB55" s="1045"/>
      <c r="AC55" s="1045"/>
      <c r="AD55" s="1045"/>
      <c r="AE55" s="1045"/>
      <c r="AF55" s="1045"/>
      <c r="AG55" s="1045"/>
      <c r="AH55" s="82"/>
      <c r="AI55" s="52"/>
      <c r="AJ55" s="52"/>
      <c r="AK55" s="52"/>
      <c r="AL55" s="52"/>
      <c r="AM55" s="52"/>
      <c r="AN55" s="52"/>
      <c r="AO55" s="52"/>
      <c r="AP55" s="52"/>
      <c r="AQ55" s="52"/>
      <c r="AR55" s="52"/>
      <c r="AS55" s="52"/>
    </row>
    <row r="56" spans="1:45" ht="6" customHeight="1">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52"/>
      <c r="AJ56" s="52"/>
      <c r="AK56" s="52"/>
      <c r="AL56" s="52"/>
      <c r="AM56" s="52"/>
      <c r="AN56" s="52"/>
      <c r="AO56" s="52"/>
      <c r="AP56" s="52"/>
      <c r="AQ56" s="52"/>
      <c r="AR56" s="52"/>
      <c r="AS56" s="52"/>
    </row>
    <row r="57" spans="1:45" ht="24" customHeight="1">
      <c r="A57" s="82"/>
      <c r="B57" s="1032" t="s">
        <v>81</v>
      </c>
      <c r="C57" s="1044"/>
      <c r="D57" s="1044"/>
      <c r="E57" s="1044"/>
      <c r="F57" s="1044"/>
      <c r="G57" s="1044"/>
      <c r="H57" s="1044"/>
      <c r="I57" s="1029" t="s">
        <v>85</v>
      </c>
      <c r="J57" s="1030"/>
      <c r="K57" s="1030"/>
      <c r="L57" s="1030"/>
      <c r="M57" s="1030"/>
      <c r="N57" s="1030"/>
      <c r="O57" s="1030"/>
      <c r="P57" s="1030"/>
      <c r="Q57" s="1030"/>
      <c r="R57" s="1030"/>
      <c r="S57" s="1030"/>
      <c r="T57" s="1031"/>
      <c r="U57" s="94"/>
      <c r="V57" s="995" t="s">
        <v>351</v>
      </c>
      <c r="W57" s="1055"/>
      <c r="X57" s="1055"/>
      <c r="Y57" s="1055"/>
      <c r="Z57" s="1055"/>
      <c r="AA57" s="1055"/>
      <c r="AB57" s="1055"/>
      <c r="AC57" s="1055"/>
      <c r="AD57" s="1055"/>
      <c r="AE57" s="1055"/>
      <c r="AF57" s="1055"/>
      <c r="AG57" s="1055"/>
      <c r="AH57" s="91"/>
      <c r="AI57" s="52"/>
      <c r="AJ57" s="52"/>
      <c r="AK57" s="52"/>
      <c r="AL57" s="52"/>
      <c r="AM57" s="52"/>
      <c r="AN57" s="52"/>
      <c r="AO57" s="52"/>
      <c r="AP57" s="52"/>
      <c r="AQ57" s="52"/>
      <c r="AR57" s="52"/>
      <c r="AS57" s="52"/>
    </row>
    <row r="58" spans="1:45" ht="26.1" customHeight="1">
      <c r="A58" s="82"/>
      <c r="B58" s="1046" t="s">
        <v>160</v>
      </c>
      <c r="C58" s="1046"/>
      <c r="D58" s="1046"/>
      <c r="E58" s="1046"/>
      <c r="F58" s="1046"/>
      <c r="G58" s="1046"/>
      <c r="H58" s="1047"/>
      <c r="I58" s="815"/>
      <c r="J58" s="876"/>
      <c r="K58" s="876"/>
      <c r="L58" s="876"/>
      <c r="M58" s="876"/>
      <c r="N58" s="876"/>
      <c r="O58" s="876"/>
      <c r="P58" s="876"/>
      <c r="Q58" s="876"/>
      <c r="R58" s="876"/>
      <c r="S58" s="876"/>
      <c r="T58" s="876"/>
      <c r="U58" s="94"/>
      <c r="V58" s="1055"/>
      <c r="W58" s="1055"/>
      <c r="X58" s="1055"/>
      <c r="Y58" s="1055"/>
      <c r="Z58" s="1055"/>
      <c r="AA58" s="1055"/>
      <c r="AB58" s="1055"/>
      <c r="AC58" s="1055"/>
      <c r="AD58" s="1055"/>
      <c r="AE58" s="1055"/>
      <c r="AF58" s="1055"/>
      <c r="AG58" s="1055"/>
      <c r="AH58" s="91"/>
      <c r="AI58" s="52"/>
      <c r="AJ58" s="56"/>
      <c r="AK58" s="52"/>
      <c r="AL58" s="52"/>
      <c r="AM58" s="52"/>
      <c r="AN58" s="52"/>
      <c r="AO58" s="52"/>
      <c r="AP58" s="52"/>
      <c r="AQ58" s="52"/>
      <c r="AR58" s="52"/>
      <c r="AS58" s="52"/>
    </row>
    <row r="59" spans="1:45" ht="26.1" customHeight="1">
      <c r="A59" s="82"/>
      <c r="B59" s="1041" t="s">
        <v>300</v>
      </c>
      <c r="C59" s="1042"/>
      <c r="D59" s="1042"/>
      <c r="E59" s="1042"/>
      <c r="F59" s="1042"/>
      <c r="G59" s="1042"/>
      <c r="H59" s="1043"/>
      <c r="I59" s="788"/>
      <c r="J59" s="789"/>
      <c r="K59" s="789"/>
      <c r="L59" s="789"/>
      <c r="M59" s="789"/>
      <c r="N59" s="789"/>
      <c r="O59" s="789"/>
      <c r="P59" s="789"/>
      <c r="Q59" s="789"/>
      <c r="R59" s="789"/>
      <c r="S59" s="789"/>
      <c r="T59" s="791"/>
      <c r="U59" s="94"/>
      <c r="V59" s="1055"/>
      <c r="W59" s="1055"/>
      <c r="X59" s="1055"/>
      <c r="Y59" s="1055"/>
      <c r="Z59" s="1055"/>
      <c r="AA59" s="1055"/>
      <c r="AB59" s="1055"/>
      <c r="AC59" s="1055"/>
      <c r="AD59" s="1055"/>
      <c r="AE59" s="1055"/>
      <c r="AF59" s="1055"/>
      <c r="AG59" s="1055"/>
      <c r="AH59" s="91"/>
      <c r="AI59" s="52"/>
      <c r="AJ59" s="52"/>
      <c r="AK59" s="52"/>
      <c r="AL59" s="52"/>
      <c r="AM59" s="52"/>
      <c r="AN59" s="52"/>
      <c r="AO59" s="52"/>
      <c r="AP59" s="52"/>
      <c r="AQ59" s="52"/>
      <c r="AR59" s="52"/>
      <c r="AS59" s="52"/>
    </row>
    <row r="60" spans="1:45" ht="10.5" customHeight="1">
      <c r="A60" s="82"/>
      <c r="B60" s="83"/>
      <c r="C60" s="84"/>
      <c r="D60" s="84"/>
      <c r="E60" s="85"/>
      <c r="F60" s="85"/>
      <c r="G60" s="86"/>
      <c r="H60" s="86"/>
      <c r="I60" s="86"/>
      <c r="J60" s="86"/>
      <c r="K60" s="86"/>
      <c r="L60" s="86"/>
      <c r="M60" s="97"/>
      <c r="N60" s="97"/>
      <c r="O60" s="97"/>
      <c r="P60" s="86"/>
      <c r="Q60" s="86"/>
      <c r="R60" s="86"/>
      <c r="S60" s="86"/>
      <c r="T60" s="86"/>
      <c r="U60" s="86"/>
      <c r="V60" s="86"/>
      <c r="W60" s="86"/>
      <c r="X60" s="86"/>
      <c r="Y60" s="87"/>
      <c r="Z60" s="88"/>
      <c r="AA60" s="88"/>
      <c r="AB60" s="89"/>
      <c r="AC60" s="89"/>
      <c r="AD60" s="89"/>
      <c r="AE60" s="89"/>
      <c r="AF60" s="89"/>
      <c r="AG60" s="89"/>
      <c r="AH60" s="82"/>
      <c r="AI60" s="52"/>
      <c r="AJ60" s="52"/>
      <c r="AK60" s="52"/>
      <c r="AL60" s="52"/>
      <c r="AM60" s="52"/>
      <c r="AN60" s="52"/>
      <c r="AO60" s="52"/>
      <c r="AP60" s="52"/>
      <c r="AQ60" s="52"/>
      <c r="AR60" s="52"/>
      <c r="AS60" s="52"/>
    </row>
    <row r="61" spans="1:45" ht="15" customHeight="1">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row>
    <row r="62" spans="1:45" ht="15" customHeight="1">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row>
    <row r="63" spans="1:45" ht="15" customHeight="1">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row>
    <row r="64" spans="1:45" ht="15" customHeight="1">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row>
    <row r="65" spans="1:45" ht="15" customHeight="1">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row>
    <row r="66" spans="1:45" ht="15" customHeight="1">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row>
    <row r="67" spans="1:45" ht="15" customHeight="1">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row>
    <row r="68" spans="1:45" ht="15" customHeight="1">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row>
    <row r="69" spans="1:45" ht="15" customHeight="1">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row>
    <row r="70" spans="1:45" ht="15" customHeight="1">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row>
    <row r="71" spans="1:45" ht="15" customHeight="1">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row>
    <row r="72" spans="1:45" ht="15" customHeight="1">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row>
    <row r="73" spans="1:45" ht="15" customHeight="1">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row>
    <row r="74" spans="1:45" ht="15" customHeight="1">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row>
    <row r="75" spans="1:45" ht="15" customHeight="1">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row>
    <row r="76" spans="1:45" ht="15" customHeight="1">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row>
    <row r="77" spans="1:45" ht="15" customHeight="1">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row>
    <row r="78" spans="1:45" ht="15" customHeight="1">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row>
    <row r="79" spans="1:45" ht="15" customHeight="1">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row>
    <row r="80" spans="1:45" ht="15" customHeight="1">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row>
    <row r="81" spans="1:45" ht="15" customHeight="1">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row>
    <row r="82" spans="1:45" ht="15" customHeight="1">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row>
    <row r="83" spans="1:45" ht="15" customHeight="1">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row>
    <row r="84" spans="1:45" ht="15" customHeight="1">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row>
    <row r="85" spans="1:45" ht="15" customHeight="1">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row>
    <row r="86" spans="1:45" ht="15" customHeight="1">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row>
    <row r="87" spans="1:45" ht="15" customHeight="1">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row>
    <row r="88" spans="1:45" ht="15" customHeight="1">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row>
    <row r="89" spans="1:45" ht="15" customHeight="1">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row>
    <row r="90" spans="1:45" ht="15" customHeight="1">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row>
    <row r="91" spans="1:45" ht="15" customHeight="1">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row>
    <row r="92" spans="1:45" ht="15" customHeight="1">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row>
  </sheetData>
  <sheetProtection password="CE2C" sheet="1" objects="1" scenarios="1" selectLockedCells="1"/>
  <mergeCells count="93">
    <mergeCell ref="AG1:AH1"/>
    <mergeCell ref="B31:R31"/>
    <mergeCell ref="M48:T48"/>
    <mergeCell ref="B53:L53"/>
    <mergeCell ref="M53:T53"/>
    <mergeCell ref="M47:T47"/>
    <mergeCell ref="B46:L46"/>
    <mergeCell ref="B47:L47"/>
    <mergeCell ref="B40:R40"/>
    <mergeCell ref="S40:Y40"/>
    <mergeCell ref="B42:C42"/>
    <mergeCell ref="E42:AG42"/>
    <mergeCell ref="U45:Y45"/>
    <mergeCell ref="AB44:AG53"/>
    <mergeCell ref="E51:K51"/>
    <mergeCell ref="B28:C28"/>
    <mergeCell ref="AB19:AG25"/>
    <mergeCell ref="B34:E34"/>
    <mergeCell ref="B44:L45"/>
    <mergeCell ref="M44:Y44"/>
    <mergeCell ref="M45:T45"/>
    <mergeCell ref="E28:AG28"/>
    <mergeCell ref="G36:Q36"/>
    <mergeCell ref="AB30:AG40"/>
    <mergeCell ref="B32:R32"/>
    <mergeCell ref="G38:Q38"/>
    <mergeCell ref="S35:Y36"/>
    <mergeCell ref="S37:Y39"/>
    <mergeCell ref="G34:Q34"/>
    <mergeCell ref="S33:Y34"/>
    <mergeCell ref="S32:Y32"/>
    <mergeCell ref="S30:Y30"/>
    <mergeCell ref="B10:C10"/>
    <mergeCell ref="B6:T6"/>
    <mergeCell ref="B7:T7"/>
    <mergeCell ref="B17:C17"/>
    <mergeCell ref="B5:T5"/>
    <mergeCell ref="E10:AG10"/>
    <mergeCell ref="E17:AG17"/>
    <mergeCell ref="AB12:AG15"/>
    <mergeCell ref="R12:Z12"/>
    <mergeCell ref="B12:Q12"/>
    <mergeCell ref="B13:Q13"/>
    <mergeCell ref="B14:Q14"/>
    <mergeCell ref="B15:Q15"/>
    <mergeCell ref="R13:Z13"/>
    <mergeCell ref="R14:Z14"/>
    <mergeCell ref="R15:Z15"/>
    <mergeCell ref="B3:C3"/>
    <mergeCell ref="E3:AG3"/>
    <mergeCell ref="AB5:AG8"/>
    <mergeCell ref="U5:Z5"/>
    <mergeCell ref="U6:Z6"/>
    <mergeCell ref="U7:Z7"/>
    <mergeCell ref="U8:Z8"/>
    <mergeCell ref="B8:T8"/>
    <mergeCell ref="M46:T46"/>
    <mergeCell ref="B58:H58"/>
    <mergeCell ref="B48:L48"/>
    <mergeCell ref="B49:L49"/>
    <mergeCell ref="U53:Y53"/>
    <mergeCell ref="U50:Y52"/>
    <mergeCell ref="M49:T49"/>
    <mergeCell ref="M50:T52"/>
    <mergeCell ref="U48:Y48"/>
    <mergeCell ref="U49:Y49"/>
    <mergeCell ref="I57:T57"/>
    <mergeCell ref="U46:Y46"/>
    <mergeCell ref="U47:Y47"/>
    <mergeCell ref="B51:D51"/>
    <mergeCell ref="V57:AG59"/>
    <mergeCell ref="I58:T58"/>
    <mergeCell ref="I59:T59"/>
    <mergeCell ref="B59:H59"/>
    <mergeCell ref="B57:H57"/>
    <mergeCell ref="E55:AG55"/>
    <mergeCell ref="B55:C55"/>
    <mergeCell ref="S31:Y31"/>
    <mergeCell ref="S19:Y19"/>
    <mergeCell ref="B19:R19"/>
    <mergeCell ref="B24:R24"/>
    <mergeCell ref="B25:R25"/>
    <mergeCell ref="S20:Y20"/>
    <mergeCell ref="S21:Y21"/>
    <mergeCell ref="S24:Y24"/>
    <mergeCell ref="S22:Y22"/>
    <mergeCell ref="B23:R23"/>
    <mergeCell ref="S23:Y23"/>
    <mergeCell ref="B20:R20"/>
    <mergeCell ref="B21:R21"/>
    <mergeCell ref="B22:R22"/>
    <mergeCell ref="S25:Y25"/>
    <mergeCell ref="B30:R30"/>
  </mergeCells>
  <phoneticPr fontId="0" type="noConversion"/>
  <dataValidations count="3">
    <dataValidation type="whole" allowBlank="1" showInputMessage="1" showErrorMessage="1" sqref="V46:Y49 M53:Y53 M46:M50 N46:T49 U46:U50 S31:Y40">
      <formula1>0</formula1>
      <formula2>1E+23</formula2>
    </dataValidation>
    <dataValidation type="whole" allowBlank="1" showInputMessage="1" showErrorMessage="1" sqref="I21">
      <formula1>0</formula1>
      <formula2>1E+24</formula2>
    </dataValidation>
    <dataValidation type="whole" operator="greaterThanOrEqual" allowBlank="1" showInputMessage="1" showErrorMessage="1" sqref="I58:T59">
      <formula1>0</formula1>
    </dataValidation>
  </dataValidations>
  <printOptions horizontalCentered="1"/>
  <pageMargins left="0" right="0" top="0.39370078740157483" bottom="0.98425196850393704" header="0.19685039370078741" footer="0.31496062992125984"/>
  <pageSetup paperSize="5" scale="76" orientation="portrait" r:id="rId1"/>
  <headerFooter alignWithMargins="0"/>
</worksheet>
</file>

<file path=xl/worksheets/sheet4.xml><?xml version="1.0" encoding="utf-8"?>
<worksheet xmlns="http://schemas.openxmlformats.org/spreadsheetml/2006/main" xmlns:r="http://schemas.openxmlformats.org/officeDocument/2006/relationships">
  <dimension ref="A1:AW100"/>
  <sheetViews>
    <sheetView showRowColHeaders="0" zoomScaleSheetLayoutView="120" workbookViewId="0">
      <pane xSplit="9" ySplit="5" topLeftCell="J6" activePane="bottomRight" state="frozen"/>
      <selection pane="topRight" activeCell="J1" sqref="J1"/>
      <selection pane="bottomLeft" activeCell="A6" sqref="A6"/>
      <selection pane="bottomRight" activeCell="J6" sqref="J6:L6"/>
    </sheetView>
  </sheetViews>
  <sheetFormatPr baseColWidth="10" defaultRowHeight="15" customHeight="1"/>
  <cols>
    <col min="1" max="1" width="1.140625" style="55" customWidth="1"/>
    <col min="2" max="2" width="4.28515625" style="55" customWidth="1"/>
    <col min="3" max="3" width="15.28515625" style="55" customWidth="1"/>
    <col min="4" max="4" width="3.42578125" style="55" customWidth="1"/>
    <col min="5" max="5" width="4.42578125" style="55" customWidth="1"/>
    <col min="6" max="6" width="4" style="55" customWidth="1"/>
    <col min="7" max="7" width="9.140625" style="55" customWidth="1"/>
    <col min="8" max="8" width="4.7109375" style="55" customWidth="1"/>
    <col min="9" max="9" width="1.7109375" style="55" customWidth="1"/>
    <col min="10" max="10" width="9.7109375" style="55" customWidth="1"/>
    <col min="11" max="11" width="4.7109375" style="55" customWidth="1"/>
    <col min="12" max="12" width="5.42578125" style="55" customWidth="1"/>
    <col min="13" max="13" width="1.28515625" style="55" customWidth="1"/>
    <col min="14" max="14" width="8.140625" style="55" customWidth="1"/>
    <col min="15" max="15" width="8.7109375" style="55" customWidth="1"/>
    <col min="16" max="17" width="5.140625" style="55" customWidth="1"/>
    <col min="18" max="18" width="7.28515625" style="55" customWidth="1"/>
    <col min="19" max="19" width="4.28515625" style="55" customWidth="1"/>
    <col min="20" max="20" width="9.140625" style="55" customWidth="1"/>
    <col min="21" max="21" width="4.28515625" style="55" customWidth="1"/>
    <col min="22" max="22" width="4.5703125" style="55" customWidth="1"/>
    <col min="23" max="23" width="6.85546875" style="55" customWidth="1"/>
    <col min="24" max="24" width="0.5703125" style="55" customWidth="1"/>
    <col min="25" max="25" width="6.85546875" style="55" customWidth="1"/>
    <col min="26" max="26" width="9.7109375" style="55" customWidth="1"/>
    <col min="27" max="27" width="4.7109375" style="55" customWidth="1"/>
    <col min="28" max="28" width="1.85546875" style="55" customWidth="1"/>
    <col min="29" max="29" width="5.140625" style="55" customWidth="1"/>
    <col min="30" max="30" width="9.7109375" style="55" customWidth="1"/>
    <col min="31" max="31" width="9.140625" style="55" customWidth="1"/>
    <col min="32" max="32" width="1.5703125" style="55" customWidth="1"/>
    <col min="33" max="33" width="3.5703125" style="55" customWidth="1"/>
    <col min="34" max="34" width="8.140625" style="55" customWidth="1"/>
    <col min="35" max="16384" width="11.42578125" style="55"/>
  </cols>
  <sheetData>
    <row r="1" spans="1:49" ht="12.75" customHeight="1">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60"/>
      <c r="AH1" s="270"/>
      <c r="AI1" s="270"/>
      <c r="AJ1" s="270"/>
      <c r="AK1" s="270"/>
      <c r="AL1" s="270"/>
      <c r="AM1" s="270"/>
      <c r="AN1" s="270"/>
      <c r="AO1" s="270"/>
      <c r="AP1" s="270"/>
      <c r="AQ1" s="270"/>
      <c r="AR1" s="270"/>
      <c r="AS1" s="270"/>
      <c r="AT1" s="270"/>
      <c r="AU1" s="270"/>
      <c r="AV1" s="270"/>
      <c r="AW1" s="270"/>
    </row>
    <row r="2" spans="1:49" ht="20.25" customHeight="1">
      <c r="A2" s="82"/>
      <c r="B2" s="1014" t="s">
        <v>159</v>
      </c>
      <c r="C2" s="1014"/>
      <c r="D2" s="82"/>
      <c r="E2" s="1015" t="s">
        <v>8</v>
      </c>
      <c r="F2" s="1015"/>
      <c r="G2" s="1015"/>
      <c r="H2" s="1015"/>
      <c r="I2" s="1015"/>
      <c r="J2" s="1015"/>
      <c r="K2" s="1015"/>
      <c r="L2" s="1015"/>
      <c r="M2" s="1015"/>
      <c r="N2" s="1015"/>
      <c r="O2" s="1015"/>
      <c r="P2" s="1015"/>
      <c r="Q2" s="1015"/>
      <c r="R2" s="1015"/>
      <c r="S2" s="1015"/>
      <c r="T2" s="1015"/>
      <c r="U2" s="1015"/>
      <c r="V2" s="1015"/>
      <c r="W2" s="1015"/>
      <c r="X2" s="1015"/>
      <c r="Y2" s="1015"/>
      <c r="Z2" s="1015"/>
      <c r="AA2" s="1015"/>
      <c r="AB2" s="1015"/>
      <c r="AC2" s="1015"/>
      <c r="AD2" s="1015"/>
      <c r="AE2" s="1015"/>
      <c r="AF2" s="82"/>
      <c r="AG2" s="82"/>
      <c r="AH2" s="270"/>
      <c r="AI2" s="270"/>
      <c r="AJ2" s="270"/>
      <c r="AK2" s="270"/>
      <c r="AL2" s="270"/>
      <c r="AM2" s="270"/>
      <c r="AN2" s="270"/>
      <c r="AO2" s="270"/>
      <c r="AP2" s="270"/>
      <c r="AQ2" s="270"/>
      <c r="AR2" s="270"/>
      <c r="AS2" s="270"/>
      <c r="AT2" s="270"/>
      <c r="AU2" s="270"/>
      <c r="AV2" s="270"/>
      <c r="AW2" s="270"/>
    </row>
    <row r="3" spans="1:49" ht="3" customHeight="1">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270"/>
      <c r="AI3" s="270"/>
      <c r="AJ3" s="270"/>
      <c r="AK3" s="270"/>
      <c r="AL3" s="270"/>
      <c r="AM3" s="270"/>
      <c r="AN3" s="270"/>
      <c r="AO3" s="270"/>
      <c r="AP3" s="270"/>
      <c r="AQ3" s="270"/>
      <c r="AR3" s="270"/>
      <c r="AS3" s="270"/>
      <c r="AT3" s="270"/>
      <c r="AU3" s="270"/>
      <c r="AV3" s="270"/>
      <c r="AW3" s="270"/>
    </row>
    <row r="4" spans="1:49" ht="24" customHeight="1">
      <c r="A4" s="82"/>
      <c r="B4" s="1016" t="s">
        <v>81</v>
      </c>
      <c r="C4" s="1088"/>
      <c r="D4" s="1088"/>
      <c r="E4" s="1088"/>
      <c r="F4" s="1088"/>
      <c r="G4" s="1088"/>
      <c r="H4" s="1088"/>
      <c r="I4" s="1088"/>
      <c r="J4" s="1159" t="s">
        <v>234</v>
      </c>
      <c r="K4" s="947"/>
      <c r="L4" s="947"/>
      <c r="M4" s="956" t="s">
        <v>148</v>
      </c>
      <c r="N4" s="956"/>
      <c r="O4" s="956"/>
      <c r="P4" s="956"/>
      <c r="Q4" s="956"/>
      <c r="R4" s="956"/>
      <c r="S4" s="1159" t="s">
        <v>381</v>
      </c>
      <c r="T4" s="1159"/>
      <c r="U4" s="1161"/>
      <c r="V4" s="947" t="s">
        <v>151</v>
      </c>
      <c r="W4" s="947"/>
      <c r="X4" s="947"/>
      <c r="Y4" s="1161"/>
      <c r="Z4" s="947" t="s">
        <v>152</v>
      </c>
      <c r="AA4" s="1161"/>
      <c r="AB4" s="1161"/>
      <c r="AC4" s="1161"/>
      <c r="AD4" s="1159" t="s">
        <v>153</v>
      </c>
      <c r="AE4" s="1161"/>
      <c r="AF4" s="82"/>
      <c r="AG4" s="82"/>
      <c r="AH4" s="270"/>
      <c r="AI4" s="270"/>
      <c r="AJ4" s="270"/>
      <c r="AK4" s="270"/>
      <c r="AL4" s="270"/>
      <c r="AM4" s="270"/>
      <c r="AN4" s="270"/>
      <c r="AO4" s="270"/>
      <c r="AP4" s="270"/>
      <c r="AQ4" s="270"/>
      <c r="AR4" s="270"/>
      <c r="AS4" s="270"/>
      <c r="AT4" s="270"/>
      <c r="AU4" s="270"/>
      <c r="AV4" s="270"/>
      <c r="AW4" s="270"/>
    </row>
    <row r="5" spans="1:49" ht="32.25" customHeight="1">
      <c r="A5" s="82"/>
      <c r="B5" s="1088"/>
      <c r="C5" s="1088"/>
      <c r="D5" s="1088"/>
      <c r="E5" s="1088"/>
      <c r="F5" s="1088"/>
      <c r="G5" s="1088"/>
      <c r="H5" s="1088"/>
      <c r="I5" s="1088"/>
      <c r="J5" s="947"/>
      <c r="K5" s="947"/>
      <c r="L5" s="947"/>
      <c r="M5" s="947" t="s">
        <v>149</v>
      </c>
      <c r="N5" s="947"/>
      <c r="O5" s="1160"/>
      <c r="P5" s="947" t="s">
        <v>150</v>
      </c>
      <c r="Q5" s="947"/>
      <c r="R5" s="947"/>
      <c r="S5" s="1161"/>
      <c r="T5" s="1161"/>
      <c r="U5" s="1161"/>
      <c r="V5" s="1161"/>
      <c r="W5" s="1161"/>
      <c r="X5" s="1161"/>
      <c r="Y5" s="1161"/>
      <c r="Z5" s="1161"/>
      <c r="AA5" s="1161"/>
      <c r="AB5" s="1161"/>
      <c r="AC5" s="1161"/>
      <c r="AD5" s="1161"/>
      <c r="AE5" s="1161"/>
      <c r="AF5" s="82"/>
      <c r="AG5" s="82"/>
      <c r="AH5" s="270"/>
      <c r="AI5" s="270"/>
      <c r="AJ5" s="270"/>
      <c r="AK5" s="270"/>
      <c r="AL5" s="270"/>
      <c r="AM5" s="270"/>
      <c r="AN5" s="270"/>
      <c r="AO5" s="270"/>
      <c r="AP5" s="270"/>
      <c r="AQ5" s="270"/>
      <c r="AR5" s="270"/>
      <c r="AS5" s="270"/>
      <c r="AT5" s="270"/>
      <c r="AU5" s="270"/>
      <c r="AV5" s="270"/>
      <c r="AW5" s="270"/>
    </row>
    <row r="6" spans="1:49" ht="24" customHeight="1">
      <c r="A6" s="82"/>
      <c r="B6" s="1108" t="s">
        <v>154</v>
      </c>
      <c r="C6" s="1109"/>
      <c r="D6" s="1109"/>
      <c r="E6" s="1109"/>
      <c r="F6" s="1109"/>
      <c r="G6" s="1109"/>
      <c r="H6" s="1109"/>
      <c r="I6" s="1110"/>
      <c r="J6" s="1263"/>
      <c r="K6" s="1164"/>
      <c r="L6" s="1164"/>
      <c r="M6" s="1164"/>
      <c r="N6" s="1164"/>
      <c r="O6" s="1164"/>
      <c r="P6" s="1164"/>
      <c r="Q6" s="1164"/>
      <c r="R6" s="1164"/>
      <c r="S6" s="1163"/>
      <c r="T6" s="1163"/>
      <c r="U6" s="1164"/>
      <c r="V6" s="1164"/>
      <c r="W6" s="1164"/>
      <c r="X6" s="1164"/>
      <c r="Y6" s="1164"/>
      <c r="Z6" s="1126">
        <f>+J6+M6+P6-S6+V6</f>
        <v>0</v>
      </c>
      <c r="AA6" s="1126"/>
      <c r="AB6" s="1126"/>
      <c r="AC6" s="1126"/>
      <c r="AD6" s="1163"/>
      <c r="AE6" s="1164"/>
      <c r="AF6" s="82"/>
      <c r="AG6" s="82"/>
      <c r="AH6" s="270"/>
      <c r="AI6" s="270"/>
      <c r="AJ6" s="270"/>
      <c r="AK6" s="270"/>
      <c r="AL6" s="270"/>
      <c r="AM6" s="270"/>
      <c r="AN6" s="270"/>
      <c r="AO6" s="270"/>
      <c r="AP6" s="270"/>
      <c r="AQ6" s="270"/>
      <c r="AR6" s="270"/>
      <c r="AS6" s="270"/>
      <c r="AT6" s="270"/>
      <c r="AU6" s="270"/>
      <c r="AV6" s="270"/>
      <c r="AW6" s="270"/>
    </row>
    <row r="7" spans="1:49" ht="24" customHeight="1">
      <c r="A7" s="82"/>
      <c r="B7" s="799" t="s">
        <v>144</v>
      </c>
      <c r="C7" s="1037"/>
      <c r="D7" s="1037"/>
      <c r="E7" s="1037"/>
      <c r="F7" s="1037"/>
      <c r="G7" s="1037"/>
      <c r="H7" s="1037"/>
      <c r="I7" s="1038"/>
      <c r="J7" s="1257"/>
      <c r="K7" s="1258"/>
      <c r="L7" s="1259"/>
      <c r="M7" s="1260"/>
      <c r="N7" s="1261"/>
      <c r="O7" s="1262"/>
      <c r="P7" s="1260"/>
      <c r="Q7" s="1261"/>
      <c r="R7" s="1262"/>
      <c r="S7" s="1264"/>
      <c r="T7" s="1265"/>
      <c r="U7" s="1266"/>
      <c r="V7" s="1260"/>
      <c r="W7" s="1261"/>
      <c r="X7" s="1267"/>
      <c r="Y7" s="1262"/>
      <c r="Z7" s="1126">
        <f t="shared" ref="Z7:Z14" si="0">+J7+M7+P7-S7+V7</f>
        <v>0</v>
      </c>
      <c r="AA7" s="1126"/>
      <c r="AB7" s="1126"/>
      <c r="AC7" s="1126"/>
      <c r="AD7" s="1162"/>
      <c r="AE7" s="1120"/>
      <c r="AF7" s="82"/>
      <c r="AG7" s="82"/>
      <c r="AH7" s="270"/>
      <c r="AI7" s="270"/>
      <c r="AJ7" s="270"/>
      <c r="AK7" s="270"/>
      <c r="AL7" s="270"/>
      <c r="AM7" s="270"/>
      <c r="AN7" s="270"/>
      <c r="AO7" s="270"/>
      <c r="AP7" s="270"/>
      <c r="AQ7" s="270"/>
      <c r="AR7" s="270"/>
      <c r="AS7" s="270"/>
      <c r="AT7" s="270"/>
      <c r="AU7" s="270"/>
      <c r="AV7" s="270"/>
      <c r="AW7" s="270"/>
    </row>
    <row r="8" spans="1:49" ht="24" customHeight="1">
      <c r="A8" s="82"/>
      <c r="B8" s="799" t="s">
        <v>145</v>
      </c>
      <c r="C8" s="1037"/>
      <c r="D8" s="1037"/>
      <c r="E8" s="1037"/>
      <c r="F8" s="1037"/>
      <c r="G8" s="1037"/>
      <c r="H8" s="1037"/>
      <c r="I8" s="1038"/>
      <c r="J8" s="1119"/>
      <c r="K8" s="1120"/>
      <c r="L8" s="1120"/>
      <c r="M8" s="1120"/>
      <c r="N8" s="1120"/>
      <c r="O8" s="1120"/>
      <c r="P8" s="1120"/>
      <c r="Q8" s="1120"/>
      <c r="R8" s="1120"/>
      <c r="S8" s="1162"/>
      <c r="T8" s="1162"/>
      <c r="U8" s="1120"/>
      <c r="V8" s="1120"/>
      <c r="W8" s="1120"/>
      <c r="X8" s="1120"/>
      <c r="Y8" s="1120"/>
      <c r="Z8" s="1126">
        <f t="shared" si="0"/>
        <v>0</v>
      </c>
      <c r="AA8" s="1126"/>
      <c r="AB8" s="1126"/>
      <c r="AC8" s="1126"/>
      <c r="AD8" s="1162"/>
      <c r="AE8" s="1120"/>
      <c r="AF8" s="82"/>
      <c r="AG8" s="82"/>
      <c r="AH8" s="270"/>
      <c r="AI8" s="270"/>
      <c r="AJ8" s="270"/>
      <c r="AK8" s="270"/>
      <c r="AL8" s="270"/>
      <c r="AM8" s="270"/>
      <c r="AN8" s="270"/>
      <c r="AO8" s="270"/>
      <c r="AP8" s="270"/>
      <c r="AQ8" s="270"/>
      <c r="AR8" s="270"/>
      <c r="AS8" s="270"/>
      <c r="AT8" s="270"/>
      <c r="AU8" s="270"/>
      <c r="AV8" s="270"/>
      <c r="AW8" s="270"/>
    </row>
    <row r="9" spans="1:49" ht="24" customHeight="1">
      <c r="A9" s="82"/>
      <c r="B9" s="799" t="s">
        <v>146</v>
      </c>
      <c r="C9" s="1037"/>
      <c r="D9" s="1037"/>
      <c r="E9" s="1037"/>
      <c r="F9" s="1037"/>
      <c r="G9" s="1037"/>
      <c r="H9" s="1037"/>
      <c r="I9" s="1038"/>
      <c r="J9" s="1119"/>
      <c r="K9" s="1120"/>
      <c r="L9" s="1120"/>
      <c r="M9" s="1120"/>
      <c r="N9" s="1120"/>
      <c r="O9" s="1120"/>
      <c r="P9" s="1120"/>
      <c r="Q9" s="1120"/>
      <c r="R9" s="1120"/>
      <c r="S9" s="1162"/>
      <c r="T9" s="1162"/>
      <c r="U9" s="1120"/>
      <c r="V9" s="1120"/>
      <c r="W9" s="1120"/>
      <c r="X9" s="1120"/>
      <c r="Y9" s="1120"/>
      <c r="Z9" s="1126">
        <f t="shared" si="0"/>
        <v>0</v>
      </c>
      <c r="AA9" s="1126"/>
      <c r="AB9" s="1126"/>
      <c r="AC9" s="1126"/>
      <c r="AD9" s="1162"/>
      <c r="AE9" s="1120"/>
      <c r="AF9" s="82"/>
      <c r="AG9" s="82"/>
      <c r="AH9" s="270"/>
      <c r="AI9" s="270"/>
      <c r="AJ9" s="270"/>
      <c r="AK9" s="270"/>
      <c r="AL9" s="270"/>
      <c r="AM9" s="270"/>
      <c r="AN9" s="270"/>
      <c r="AO9" s="270"/>
      <c r="AP9" s="270"/>
      <c r="AQ9" s="270"/>
      <c r="AR9" s="270"/>
      <c r="AS9" s="270"/>
      <c r="AT9" s="270"/>
      <c r="AU9" s="270"/>
      <c r="AV9" s="270"/>
      <c r="AW9" s="270"/>
    </row>
    <row r="10" spans="1:49" ht="24" customHeight="1">
      <c r="A10" s="82"/>
      <c r="B10" s="799" t="s">
        <v>306</v>
      </c>
      <c r="C10" s="1037"/>
      <c r="D10" s="1037"/>
      <c r="E10" s="1037"/>
      <c r="F10" s="1037"/>
      <c r="G10" s="1037"/>
      <c r="H10" s="1037"/>
      <c r="I10" s="1038"/>
      <c r="J10" s="1119"/>
      <c r="K10" s="1120"/>
      <c r="L10" s="1120"/>
      <c r="M10" s="1120"/>
      <c r="N10" s="1120"/>
      <c r="O10" s="1120"/>
      <c r="P10" s="1120"/>
      <c r="Q10" s="1120"/>
      <c r="R10" s="1120"/>
      <c r="S10" s="1162"/>
      <c r="T10" s="1162"/>
      <c r="U10" s="1120"/>
      <c r="V10" s="1120"/>
      <c r="W10" s="1120"/>
      <c r="X10" s="1120"/>
      <c r="Y10" s="1120"/>
      <c r="Z10" s="1126">
        <f t="shared" si="0"/>
        <v>0</v>
      </c>
      <c r="AA10" s="1126"/>
      <c r="AB10" s="1126"/>
      <c r="AC10" s="1126"/>
      <c r="AD10" s="1162"/>
      <c r="AE10" s="1120"/>
      <c r="AF10" s="82"/>
      <c r="AG10" s="82"/>
      <c r="AH10" s="270"/>
      <c r="AI10" s="270"/>
      <c r="AJ10" s="270"/>
      <c r="AK10" s="270"/>
      <c r="AL10" s="270"/>
      <c r="AM10" s="270"/>
      <c r="AN10" s="270"/>
      <c r="AO10" s="270"/>
      <c r="AP10" s="270"/>
      <c r="AQ10" s="270"/>
      <c r="AR10" s="270"/>
      <c r="AS10" s="270"/>
      <c r="AT10" s="270"/>
      <c r="AU10" s="270"/>
      <c r="AV10" s="270"/>
      <c r="AW10" s="270"/>
    </row>
    <row r="11" spans="1:49" ht="24" customHeight="1">
      <c r="A11" s="82"/>
      <c r="B11" s="799" t="s">
        <v>147</v>
      </c>
      <c r="C11" s="1037"/>
      <c r="D11" s="1037"/>
      <c r="E11" s="1037"/>
      <c r="F11" s="1037"/>
      <c r="G11" s="1037"/>
      <c r="H11" s="1037"/>
      <c r="I11" s="1038"/>
      <c r="J11" s="1119"/>
      <c r="K11" s="1120"/>
      <c r="L11" s="1120"/>
      <c r="M11" s="1120"/>
      <c r="N11" s="1120"/>
      <c r="O11" s="1120"/>
      <c r="P11" s="1120"/>
      <c r="Q11" s="1120"/>
      <c r="R11" s="1120"/>
      <c r="S11" s="1162"/>
      <c r="T11" s="1162"/>
      <c r="U11" s="1120"/>
      <c r="V11" s="1120"/>
      <c r="W11" s="1120"/>
      <c r="X11" s="1120"/>
      <c r="Y11" s="1120"/>
      <c r="Z11" s="1126">
        <f t="shared" si="0"/>
        <v>0</v>
      </c>
      <c r="AA11" s="1126"/>
      <c r="AB11" s="1126"/>
      <c r="AC11" s="1126"/>
      <c r="AD11" s="1162"/>
      <c r="AE11" s="1120"/>
      <c r="AF11" s="82"/>
      <c r="AG11" s="82"/>
      <c r="AH11" s="270"/>
      <c r="AI11" s="270"/>
      <c r="AJ11" s="270"/>
      <c r="AK11" s="270"/>
      <c r="AL11" s="270"/>
      <c r="AM11" s="270"/>
      <c r="AN11" s="270"/>
      <c r="AO11" s="270"/>
      <c r="AP11" s="270"/>
      <c r="AQ11" s="270"/>
      <c r="AR11" s="270"/>
      <c r="AS11" s="270"/>
      <c r="AT11" s="270"/>
      <c r="AU11" s="270"/>
      <c r="AV11" s="270"/>
      <c r="AW11" s="270"/>
    </row>
    <row r="12" spans="1:49" ht="24" customHeight="1">
      <c r="A12" s="82"/>
      <c r="B12" s="799" t="s">
        <v>307</v>
      </c>
      <c r="C12" s="1037"/>
      <c r="D12" s="1037"/>
      <c r="E12" s="1037"/>
      <c r="F12" s="1037"/>
      <c r="G12" s="1037"/>
      <c r="H12" s="1037"/>
      <c r="I12" s="1038"/>
      <c r="J12" s="1119"/>
      <c r="K12" s="1120"/>
      <c r="L12" s="1120"/>
      <c r="M12" s="1120"/>
      <c r="N12" s="1120"/>
      <c r="O12" s="1120"/>
      <c r="P12" s="1120"/>
      <c r="Q12" s="1120"/>
      <c r="R12" s="1120"/>
      <c r="S12" s="1162"/>
      <c r="T12" s="1162"/>
      <c r="U12" s="1120"/>
      <c r="V12" s="1120"/>
      <c r="W12" s="1120"/>
      <c r="X12" s="1120"/>
      <c r="Y12" s="1120"/>
      <c r="Z12" s="1126">
        <f t="shared" si="0"/>
        <v>0</v>
      </c>
      <c r="AA12" s="1126"/>
      <c r="AB12" s="1126"/>
      <c r="AC12" s="1126"/>
      <c r="AD12" s="1162"/>
      <c r="AE12" s="1120"/>
      <c r="AF12" s="82"/>
      <c r="AG12" s="82"/>
      <c r="AH12" s="270"/>
      <c r="AI12" s="270"/>
      <c r="AJ12" s="270"/>
      <c r="AK12" s="270"/>
      <c r="AL12" s="270"/>
      <c r="AM12" s="270"/>
      <c r="AN12" s="270"/>
      <c r="AO12" s="270"/>
      <c r="AP12" s="270"/>
      <c r="AQ12" s="270"/>
      <c r="AR12" s="270"/>
      <c r="AS12" s="270"/>
      <c r="AT12" s="270"/>
      <c r="AU12" s="270"/>
      <c r="AV12" s="270"/>
      <c r="AW12" s="270"/>
    </row>
    <row r="13" spans="1:49" ht="24" customHeight="1">
      <c r="A13" s="82"/>
      <c r="B13" s="799" t="s">
        <v>308</v>
      </c>
      <c r="C13" s="1037"/>
      <c r="D13" s="1037"/>
      <c r="E13" s="1037"/>
      <c r="F13" s="1037"/>
      <c r="G13" s="1037"/>
      <c r="H13" s="1037"/>
      <c r="I13" s="1038"/>
      <c r="J13" s="1119"/>
      <c r="K13" s="1120"/>
      <c r="L13" s="1120"/>
      <c r="M13" s="1121"/>
      <c r="N13" s="1121"/>
      <c r="O13" s="1121"/>
      <c r="P13" s="1120"/>
      <c r="Q13" s="1120"/>
      <c r="R13" s="1120"/>
      <c r="S13" s="1162"/>
      <c r="T13" s="1162"/>
      <c r="U13" s="1120"/>
      <c r="V13" s="1120"/>
      <c r="W13" s="1120"/>
      <c r="X13" s="1120"/>
      <c r="Y13" s="1120"/>
      <c r="Z13" s="1126">
        <f t="shared" si="0"/>
        <v>0</v>
      </c>
      <c r="AA13" s="1126"/>
      <c r="AB13" s="1126"/>
      <c r="AC13" s="1126"/>
      <c r="AD13" s="1268"/>
      <c r="AE13" s="1121"/>
      <c r="AF13" s="82"/>
      <c r="AG13" s="82"/>
      <c r="AH13" s="270"/>
      <c r="AI13" s="270"/>
      <c r="AJ13" s="270"/>
      <c r="AK13" s="270"/>
      <c r="AL13" s="270"/>
      <c r="AM13" s="270"/>
      <c r="AN13" s="270"/>
      <c r="AO13" s="270"/>
      <c r="AP13" s="270"/>
      <c r="AQ13" s="270"/>
      <c r="AR13" s="270"/>
      <c r="AS13" s="270"/>
      <c r="AT13" s="270"/>
      <c r="AU13" s="270"/>
      <c r="AV13" s="270"/>
      <c r="AW13" s="270"/>
    </row>
    <row r="14" spans="1:49" ht="2.25" customHeight="1">
      <c r="A14" s="82"/>
      <c r="B14" s="185"/>
      <c r="C14" s="186"/>
      <c r="D14" s="186"/>
      <c r="E14" s="186"/>
      <c r="F14" s="186"/>
      <c r="G14" s="186"/>
      <c r="H14" s="186"/>
      <c r="I14" s="191"/>
      <c r="J14" s="1130"/>
      <c r="K14" s="1131"/>
      <c r="L14" s="1132"/>
      <c r="M14" s="1139"/>
      <c r="N14" s="1131"/>
      <c r="O14" s="1132"/>
      <c r="P14" s="1139"/>
      <c r="Q14" s="1131"/>
      <c r="R14" s="1132"/>
      <c r="S14" s="1140"/>
      <c r="T14" s="1131"/>
      <c r="U14" s="1132"/>
      <c r="V14" s="1139"/>
      <c r="W14" s="1131"/>
      <c r="X14" s="1131"/>
      <c r="Y14" s="1132"/>
      <c r="Z14" s="1142">
        <f t="shared" si="0"/>
        <v>0</v>
      </c>
      <c r="AA14" s="1143"/>
      <c r="AB14" s="1143"/>
      <c r="AC14" s="1144"/>
      <c r="AD14" s="1140"/>
      <c r="AE14" s="1132"/>
      <c r="AF14" s="82"/>
      <c r="AG14" s="82"/>
      <c r="AH14" s="270"/>
      <c r="AI14" s="270"/>
      <c r="AJ14" s="270"/>
      <c r="AK14" s="270"/>
      <c r="AL14" s="270"/>
      <c r="AM14" s="270"/>
      <c r="AN14" s="270"/>
      <c r="AO14" s="270"/>
      <c r="AP14" s="270"/>
      <c r="AQ14" s="270"/>
      <c r="AR14" s="270"/>
      <c r="AS14" s="270"/>
      <c r="AT14" s="270"/>
      <c r="AU14" s="270"/>
      <c r="AV14" s="270"/>
      <c r="AW14" s="270"/>
    </row>
    <row r="15" spans="1:49" ht="20.25" customHeight="1">
      <c r="A15" s="82"/>
      <c r="B15" s="187" t="s">
        <v>309</v>
      </c>
      <c r="C15" s="188"/>
      <c r="D15" s="1127"/>
      <c r="E15" s="1128"/>
      <c r="F15" s="1128"/>
      <c r="G15" s="1128"/>
      <c r="H15" s="1129"/>
      <c r="I15" s="192"/>
      <c r="J15" s="1133"/>
      <c r="K15" s="1134"/>
      <c r="L15" s="1135"/>
      <c r="M15" s="1133"/>
      <c r="N15" s="1134"/>
      <c r="O15" s="1135"/>
      <c r="P15" s="1133"/>
      <c r="Q15" s="1134"/>
      <c r="R15" s="1135"/>
      <c r="S15" s="1133"/>
      <c r="T15" s="1134"/>
      <c r="U15" s="1135"/>
      <c r="V15" s="1133"/>
      <c r="W15" s="1134"/>
      <c r="X15" s="1134"/>
      <c r="Y15" s="1135"/>
      <c r="Z15" s="1145"/>
      <c r="AA15" s="1146"/>
      <c r="AB15" s="1146"/>
      <c r="AC15" s="1147"/>
      <c r="AD15" s="1133"/>
      <c r="AE15" s="1135"/>
      <c r="AF15" s="82"/>
      <c r="AG15" s="82"/>
      <c r="AH15" s="270"/>
      <c r="AI15" s="270"/>
      <c r="AJ15" s="270"/>
      <c r="AK15" s="270"/>
      <c r="AL15" s="270"/>
      <c r="AM15" s="270"/>
      <c r="AN15" s="270"/>
      <c r="AO15" s="270"/>
      <c r="AP15" s="270"/>
      <c r="AQ15" s="270"/>
      <c r="AR15" s="270"/>
      <c r="AS15" s="270"/>
      <c r="AT15" s="270"/>
      <c r="AU15" s="270"/>
      <c r="AV15" s="270"/>
      <c r="AW15" s="270"/>
    </row>
    <row r="16" spans="1:49" ht="2.25" customHeight="1">
      <c r="A16" s="82"/>
      <c r="B16" s="189"/>
      <c r="C16" s="190"/>
      <c r="D16" s="190"/>
      <c r="E16" s="190"/>
      <c r="F16" s="190"/>
      <c r="G16" s="190"/>
      <c r="H16" s="190"/>
      <c r="I16" s="193"/>
      <c r="J16" s="1136"/>
      <c r="K16" s="1137"/>
      <c r="L16" s="1138"/>
      <c r="M16" s="1136"/>
      <c r="N16" s="1137"/>
      <c r="O16" s="1138"/>
      <c r="P16" s="1136"/>
      <c r="Q16" s="1137"/>
      <c r="R16" s="1138"/>
      <c r="S16" s="1136"/>
      <c r="T16" s="1137"/>
      <c r="U16" s="1138"/>
      <c r="V16" s="1136"/>
      <c r="W16" s="1137"/>
      <c r="X16" s="1141"/>
      <c r="Y16" s="1138"/>
      <c r="Z16" s="1148"/>
      <c r="AA16" s="1149"/>
      <c r="AB16" s="1149"/>
      <c r="AC16" s="1150"/>
      <c r="AD16" s="1136"/>
      <c r="AE16" s="1138"/>
      <c r="AF16" s="82"/>
      <c r="AG16" s="82"/>
      <c r="AH16" s="270"/>
      <c r="AI16" s="270"/>
      <c r="AJ16" s="270"/>
      <c r="AK16" s="270"/>
      <c r="AL16" s="270"/>
      <c r="AM16" s="270"/>
      <c r="AN16" s="270"/>
      <c r="AO16" s="270"/>
      <c r="AP16" s="270"/>
      <c r="AQ16" s="270"/>
      <c r="AR16" s="270"/>
      <c r="AS16" s="270"/>
      <c r="AT16" s="270"/>
      <c r="AU16" s="270"/>
      <c r="AV16" s="270"/>
      <c r="AW16" s="270"/>
    </row>
    <row r="17" spans="1:49" ht="24" customHeight="1">
      <c r="A17" s="82"/>
      <c r="B17" s="1041" t="s">
        <v>337</v>
      </c>
      <c r="C17" s="1117"/>
      <c r="D17" s="1117"/>
      <c r="E17" s="1117"/>
      <c r="F17" s="1117"/>
      <c r="G17" s="1117"/>
      <c r="H17" s="1117"/>
      <c r="I17" s="1118"/>
      <c r="J17" s="1115">
        <f>SUM(J6:L16)</f>
        <v>0</v>
      </c>
      <c r="K17" s="1116"/>
      <c r="L17" s="1116"/>
      <c r="M17" s="1116">
        <f>SUM(M6:O16)</f>
        <v>0</v>
      </c>
      <c r="N17" s="1116"/>
      <c r="O17" s="1116"/>
      <c r="P17" s="1116">
        <f>SUM(P6:R16)</f>
        <v>0</v>
      </c>
      <c r="Q17" s="1116"/>
      <c r="R17" s="1116"/>
      <c r="S17" s="1124">
        <f>SUM(S6:U16)</f>
        <v>0</v>
      </c>
      <c r="T17" s="1124"/>
      <c r="U17" s="1116"/>
      <c r="V17" s="1116">
        <f>SUM(V6:Y16)</f>
        <v>0</v>
      </c>
      <c r="W17" s="1116"/>
      <c r="X17" s="1116"/>
      <c r="Y17" s="1116"/>
      <c r="Z17" s="1125">
        <f>SUM(Z6:AC16)</f>
        <v>0</v>
      </c>
      <c r="AA17" s="1125"/>
      <c r="AB17" s="1125"/>
      <c r="AC17" s="1125"/>
      <c r="AD17" s="1124">
        <f>SUM(AD6:AE16)</f>
        <v>0</v>
      </c>
      <c r="AE17" s="1116"/>
      <c r="AF17" s="82"/>
      <c r="AG17" s="82"/>
      <c r="AH17" s="270"/>
      <c r="AI17" s="270"/>
      <c r="AJ17" s="270"/>
      <c r="AK17" s="270"/>
      <c r="AL17" s="270"/>
      <c r="AM17" s="270"/>
      <c r="AN17" s="270"/>
      <c r="AO17" s="270"/>
      <c r="AP17" s="270"/>
      <c r="AQ17" s="270"/>
      <c r="AR17" s="270"/>
      <c r="AS17" s="270"/>
      <c r="AT17" s="270"/>
      <c r="AU17" s="270"/>
      <c r="AV17" s="270"/>
      <c r="AW17" s="270"/>
    </row>
    <row r="18" spans="1:49" ht="9.75" customHeight="1">
      <c r="A18" s="82"/>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82"/>
      <c r="AG18" s="82"/>
      <c r="AH18" s="270"/>
      <c r="AI18" s="270"/>
      <c r="AJ18" s="270"/>
      <c r="AK18" s="270"/>
      <c r="AL18" s="270"/>
      <c r="AM18" s="270"/>
      <c r="AN18" s="270"/>
      <c r="AO18" s="270"/>
      <c r="AP18" s="270"/>
      <c r="AQ18" s="270"/>
      <c r="AR18" s="270"/>
      <c r="AS18" s="270"/>
      <c r="AT18" s="270"/>
      <c r="AU18" s="270"/>
      <c r="AV18" s="270"/>
      <c r="AW18" s="270"/>
    </row>
    <row r="19" spans="1:49" ht="21.75" customHeight="1">
      <c r="A19" s="82"/>
      <c r="B19" s="1122" t="s">
        <v>352</v>
      </c>
      <c r="C19" s="1122"/>
      <c r="D19" s="1122"/>
      <c r="E19" s="1122"/>
      <c r="F19" s="1122"/>
      <c r="G19" s="1122"/>
      <c r="H19" s="1122"/>
      <c r="I19" s="1122"/>
      <c r="J19" s="1122"/>
      <c r="K19" s="1122"/>
      <c r="L19" s="1122"/>
      <c r="M19" s="1122"/>
      <c r="N19" s="1122"/>
      <c r="O19" s="1122"/>
      <c r="P19" s="1122"/>
      <c r="Q19" s="1122"/>
      <c r="R19" s="1122"/>
      <c r="S19" s="1122"/>
      <c r="T19" s="1122"/>
      <c r="U19" s="1122"/>
      <c r="V19" s="1122"/>
      <c r="W19" s="1122"/>
      <c r="X19" s="1122"/>
      <c r="Y19" s="1122"/>
      <c r="Z19" s="1122"/>
      <c r="AA19" s="1122"/>
      <c r="AB19" s="1122"/>
      <c r="AC19" s="1122"/>
      <c r="AD19" s="1122"/>
      <c r="AE19" s="1122"/>
      <c r="AF19" s="82"/>
      <c r="AG19" s="82"/>
      <c r="AH19" s="270"/>
      <c r="AI19" s="270"/>
      <c r="AJ19" s="270"/>
      <c r="AK19" s="270"/>
      <c r="AL19" s="270"/>
      <c r="AM19" s="270"/>
      <c r="AN19" s="270"/>
      <c r="AO19" s="270"/>
      <c r="AP19" s="270"/>
      <c r="AQ19" s="270"/>
      <c r="AR19" s="270"/>
      <c r="AS19" s="270"/>
      <c r="AT19" s="270"/>
      <c r="AU19" s="270"/>
      <c r="AV19" s="270"/>
      <c r="AW19" s="270"/>
    </row>
    <row r="20" spans="1:49" ht="20.25" customHeight="1">
      <c r="A20" s="82"/>
      <c r="B20" s="223" t="s">
        <v>336</v>
      </c>
      <c r="C20" s="222"/>
      <c r="D20" s="84"/>
      <c r="E20" s="85"/>
      <c r="F20" s="85"/>
      <c r="G20" s="86"/>
      <c r="H20" s="86"/>
      <c r="I20" s="86"/>
      <c r="J20" s="86"/>
      <c r="K20" s="86"/>
      <c r="L20" s="86"/>
      <c r="M20" s="86"/>
      <c r="N20" s="86"/>
      <c r="O20" s="86"/>
      <c r="P20" s="86"/>
      <c r="Q20" s="86"/>
      <c r="R20" s="86"/>
      <c r="S20" s="86"/>
      <c r="T20" s="86"/>
      <c r="U20" s="86"/>
      <c r="V20" s="86"/>
      <c r="W20" s="86"/>
      <c r="X20" s="86"/>
      <c r="Y20" s="86"/>
      <c r="Z20" s="86"/>
      <c r="AA20" s="86"/>
      <c r="AB20" s="86"/>
      <c r="AC20" s="87"/>
      <c r="AD20" s="88"/>
      <c r="AE20" s="89"/>
      <c r="AF20" s="89"/>
      <c r="AG20" s="82"/>
      <c r="AH20" s="270"/>
      <c r="AI20" s="270"/>
      <c r="AJ20" s="270"/>
      <c r="AK20" s="270"/>
      <c r="AL20" s="270"/>
      <c r="AM20" s="270"/>
      <c r="AN20" s="270"/>
      <c r="AO20" s="270"/>
      <c r="AP20" s="270"/>
      <c r="AQ20" s="270"/>
      <c r="AR20" s="270"/>
      <c r="AS20" s="270"/>
      <c r="AT20" s="270"/>
      <c r="AU20" s="270"/>
      <c r="AV20" s="270"/>
      <c r="AW20" s="270"/>
    </row>
    <row r="21" spans="1:49" ht="20.25" customHeight="1">
      <c r="A21" s="82"/>
      <c r="B21" s="1014" t="s">
        <v>161</v>
      </c>
      <c r="C21" s="1014"/>
      <c r="D21" s="82"/>
      <c r="E21" s="1045" t="s">
        <v>211</v>
      </c>
      <c r="F21" s="1045"/>
      <c r="G21" s="1045"/>
      <c r="H21" s="1045"/>
      <c r="I21" s="1045"/>
      <c r="J21" s="1045"/>
      <c r="K21" s="1045"/>
      <c r="L21" s="1045"/>
      <c r="M21" s="86"/>
      <c r="N21" s="90"/>
      <c r="O21" s="86"/>
      <c r="P21" s="86"/>
      <c r="Q21" s="86"/>
      <c r="R21" s="1014" t="s">
        <v>287</v>
      </c>
      <c r="S21" s="1014"/>
      <c r="T21" s="885"/>
      <c r="U21" s="82"/>
      <c r="V21" s="1123" t="s">
        <v>162</v>
      </c>
      <c r="W21" s="1045"/>
      <c r="X21" s="1045"/>
      <c r="Y21" s="1045"/>
      <c r="Z21" s="1045"/>
      <c r="AA21" s="1045"/>
      <c r="AB21" s="908"/>
      <c r="AC21" s="908"/>
      <c r="AD21" s="908"/>
      <c r="AE21" s="908"/>
      <c r="AF21" s="82"/>
      <c r="AG21" s="82"/>
      <c r="AH21" s="270"/>
      <c r="AI21" s="270"/>
      <c r="AJ21" s="270"/>
      <c r="AK21" s="270"/>
      <c r="AL21" s="270"/>
      <c r="AM21" s="270"/>
      <c r="AN21" s="270"/>
      <c r="AO21" s="270"/>
      <c r="AP21" s="270"/>
      <c r="AQ21" s="270"/>
      <c r="AR21" s="270"/>
      <c r="AS21" s="270"/>
      <c r="AT21" s="270"/>
      <c r="AU21" s="270"/>
      <c r="AV21" s="270"/>
      <c r="AW21" s="270"/>
    </row>
    <row r="22" spans="1:49" ht="3" customHeight="1">
      <c r="A22" s="82"/>
      <c r="B22" s="82"/>
      <c r="C22" s="82"/>
      <c r="D22" s="82"/>
      <c r="E22" s="82"/>
      <c r="F22" s="82"/>
      <c r="G22" s="82"/>
      <c r="H22" s="82"/>
      <c r="I22" s="82"/>
      <c r="J22" s="82"/>
      <c r="K22" s="82"/>
      <c r="L22" s="82"/>
      <c r="M22" s="82"/>
      <c r="N22" s="90"/>
      <c r="O22" s="86"/>
      <c r="P22" s="86"/>
      <c r="Q22" s="86"/>
      <c r="R22" s="86"/>
      <c r="S22" s="82"/>
      <c r="T22" s="82"/>
      <c r="U22" s="82"/>
      <c r="V22" s="82"/>
      <c r="W22" s="82"/>
      <c r="X22" s="82"/>
      <c r="Y22" s="82"/>
      <c r="Z22" s="82"/>
      <c r="AA22" s="82"/>
      <c r="AB22" s="82"/>
      <c r="AC22" s="82"/>
      <c r="AD22" s="82"/>
      <c r="AE22" s="82"/>
      <c r="AF22" s="82"/>
      <c r="AG22" s="82"/>
      <c r="AH22" s="270"/>
      <c r="AI22" s="270"/>
      <c r="AJ22" s="270"/>
      <c r="AK22" s="270"/>
      <c r="AL22" s="270"/>
      <c r="AM22" s="270"/>
      <c r="AN22" s="270"/>
      <c r="AO22" s="270"/>
      <c r="AP22" s="270"/>
      <c r="AQ22" s="270"/>
      <c r="AR22" s="270"/>
      <c r="AS22" s="270"/>
      <c r="AT22" s="270"/>
      <c r="AU22" s="270"/>
      <c r="AV22" s="270"/>
      <c r="AW22" s="270"/>
    </row>
    <row r="23" spans="1:49" ht="20.25" customHeight="1">
      <c r="A23" s="82"/>
      <c r="B23" s="1151" t="s">
        <v>81</v>
      </c>
      <c r="C23" s="1152"/>
      <c r="D23" s="1152"/>
      <c r="E23" s="1152"/>
      <c r="F23" s="1152"/>
      <c r="G23" s="1153"/>
      <c r="H23" s="1203" t="s">
        <v>121</v>
      </c>
      <c r="I23" s="1204"/>
      <c r="J23" s="1204"/>
      <c r="K23" s="1204"/>
      <c r="L23" s="1087"/>
      <c r="M23" s="86"/>
      <c r="N23" s="90"/>
      <c r="O23" s="86"/>
      <c r="P23" s="86"/>
      <c r="Q23" s="86"/>
      <c r="R23" s="1220" t="s">
        <v>81</v>
      </c>
      <c r="S23" s="1221"/>
      <c r="T23" s="1221"/>
      <c r="U23" s="1221"/>
      <c r="V23" s="1222"/>
      <c r="W23" s="1223"/>
      <c r="X23" s="1224"/>
      <c r="Y23" s="1217" t="s">
        <v>121</v>
      </c>
      <c r="Z23" s="1218"/>
      <c r="AA23" s="1218"/>
      <c r="AB23" s="1218"/>
      <c r="AC23" s="1218"/>
      <c r="AD23" s="1218"/>
      <c r="AE23" s="1219"/>
      <c r="AF23" s="91"/>
      <c r="AG23" s="91"/>
      <c r="AH23" s="270"/>
      <c r="AI23" s="270"/>
      <c r="AJ23" s="270"/>
      <c r="AK23" s="270"/>
      <c r="AL23" s="270"/>
      <c r="AM23" s="270"/>
      <c r="AN23" s="270"/>
      <c r="AO23" s="270"/>
      <c r="AP23" s="270"/>
      <c r="AQ23" s="270"/>
      <c r="AR23" s="270"/>
      <c r="AS23" s="270"/>
      <c r="AT23" s="270"/>
      <c r="AU23" s="270"/>
      <c r="AV23" s="270"/>
      <c r="AW23" s="270"/>
    </row>
    <row r="24" spans="1:49" ht="30.75" customHeight="1">
      <c r="A24" s="82"/>
      <c r="B24" s="1154" t="s">
        <v>212</v>
      </c>
      <c r="C24" s="1155"/>
      <c r="D24" s="1155"/>
      <c r="E24" s="1155"/>
      <c r="F24" s="1155"/>
      <c r="G24" s="1156"/>
      <c r="H24" s="1210">
        <f>SUM(H25:L27)</f>
        <v>0</v>
      </c>
      <c r="I24" s="1211"/>
      <c r="J24" s="1211"/>
      <c r="K24" s="1211"/>
      <c r="L24" s="1212"/>
      <c r="M24" s="86"/>
      <c r="N24" s="1208" t="s">
        <v>242</v>
      </c>
      <c r="O24" s="1209"/>
      <c r="P24" s="1209"/>
      <c r="Q24" s="86"/>
      <c r="R24" s="1225"/>
      <c r="S24" s="1226"/>
      <c r="T24" s="1226"/>
      <c r="U24" s="1226"/>
      <c r="V24" s="1226"/>
      <c r="W24" s="1226"/>
      <c r="X24" s="1227"/>
      <c r="Y24" s="1205" t="s">
        <v>235</v>
      </c>
      <c r="Z24" s="1206"/>
      <c r="AA24" s="1206"/>
      <c r="AB24" s="1216"/>
      <c r="AC24" s="1205" t="s">
        <v>236</v>
      </c>
      <c r="AD24" s="1206"/>
      <c r="AE24" s="1207"/>
      <c r="AF24" s="91"/>
      <c r="AG24" s="91"/>
      <c r="AH24" s="270"/>
      <c r="AI24" s="271"/>
      <c r="AJ24" s="270"/>
      <c r="AK24" s="270"/>
      <c r="AL24" s="270"/>
      <c r="AM24" s="270"/>
      <c r="AN24" s="270"/>
      <c r="AO24" s="270"/>
      <c r="AP24" s="270"/>
      <c r="AQ24" s="270"/>
      <c r="AR24" s="270"/>
      <c r="AS24" s="270"/>
      <c r="AT24" s="270"/>
      <c r="AU24" s="270"/>
      <c r="AV24" s="270"/>
      <c r="AW24" s="270"/>
    </row>
    <row r="25" spans="1:49" ht="24" customHeight="1">
      <c r="A25" s="82"/>
      <c r="B25" s="1157" t="s">
        <v>86</v>
      </c>
      <c r="C25" s="1158"/>
      <c r="D25" s="1158"/>
      <c r="E25" s="1158"/>
      <c r="F25" s="1158"/>
      <c r="G25" s="1158"/>
      <c r="H25" s="1184"/>
      <c r="I25" s="1185"/>
      <c r="J25" s="1185"/>
      <c r="K25" s="1185"/>
      <c r="L25" s="1186"/>
      <c r="M25" s="86"/>
      <c r="N25" s="1209"/>
      <c r="O25" s="1209"/>
      <c r="P25" s="1209"/>
      <c r="Q25" s="86"/>
      <c r="R25" s="1228" t="s">
        <v>215</v>
      </c>
      <c r="S25" s="1229"/>
      <c r="T25" s="1229"/>
      <c r="U25" s="1229"/>
      <c r="V25" s="1229"/>
      <c r="W25" s="1229"/>
      <c r="X25" s="1230"/>
      <c r="Y25" s="1242"/>
      <c r="Z25" s="1243"/>
      <c r="AA25" s="1243"/>
      <c r="AB25" s="1244"/>
      <c r="AC25" s="1213"/>
      <c r="AD25" s="1214"/>
      <c r="AE25" s="1215"/>
      <c r="AF25" s="91"/>
      <c r="AG25" s="91"/>
      <c r="AH25" s="270"/>
      <c r="AI25" s="270"/>
      <c r="AJ25" s="270"/>
      <c r="AK25" s="270"/>
      <c r="AL25" s="270"/>
      <c r="AM25" s="270"/>
      <c r="AN25" s="270"/>
      <c r="AO25" s="270"/>
      <c r="AP25" s="270"/>
      <c r="AQ25" s="270"/>
      <c r="AR25" s="270"/>
      <c r="AS25" s="270"/>
      <c r="AT25" s="270"/>
      <c r="AU25" s="270"/>
      <c r="AV25" s="270"/>
      <c r="AW25" s="270"/>
    </row>
    <row r="26" spans="1:49" ht="24" customHeight="1">
      <c r="A26" s="82"/>
      <c r="B26" s="1157" t="s">
        <v>87</v>
      </c>
      <c r="C26" s="1158"/>
      <c r="D26" s="1158"/>
      <c r="E26" s="1158"/>
      <c r="F26" s="1158"/>
      <c r="G26" s="1167"/>
      <c r="H26" s="1184"/>
      <c r="I26" s="1185"/>
      <c r="J26" s="1185"/>
      <c r="K26" s="1185"/>
      <c r="L26" s="1186"/>
      <c r="M26" s="86"/>
      <c r="N26" s="1209"/>
      <c r="O26" s="1209"/>
      <c r="P26" s="1209"/>
      <c r="Q26" s="86"/>
      <c r="R26" s="951" t="s">
        <v>216</v>
      </c>
      <c r="S26" s="1231"/>
      <c r="T26" s="1231"/>
      <c r="U26" s="1231"/>
      <c r="V26" s="1231"/>
      <c r="W26" s="1231"/>
      <c r="X26" s="1232"/>
      <c r="Y26" s="1245"/>
      <c r="Z26" s="1201"/>
      <c r="AA26" s="1201"/>
      <c r="AB26" s="1202"/>
      <c r="AC26" s="1187"/>
      <c r="AD26" s="1188"/>
      <c r="AE26" s="1189"/>
      <c r="AF26" s="91"/>
      <c r="AG26" s="91"/>
      <c r="AH26" s="270"/>
      <c r="AI26" s="271"/>
      <c r="AJ26" s="270"/>
      <c r="AK26" s="270"/>
      <c r="AL26" s="270"/>
      <c r="AM26" s="270"/>
      <c r="AN26" s="270"/>
      <c r="AO26" s="270"/>
      <c r="AP26" s="270"/>
      <c r="AQ26" s="270"/>
      <c r="AR26" s="270"/>
      <c r="AS26" s="270"/>
      <c r="AT26" s="270"/>
      <c r="AU26" s="270"/>
      <c r="AV26" s="270"/>
      <c r="AW26" s="270"/>
    </row>
    <row r="27" spans="1:49" ht="24" customHeight="1">
      <c r="A27" s="82"/>
      <c r="B27" s="1157" t="s">
        <v>89</v>
      </c>
      <c r="C27" s="1158"/>
      <c r="D27" s="1158"/>
      <c r="E27" s="1158"/>
      <c r="F27" s="1158"/>
      <c r="G27" s="1167"/>
      <c r="H27" s="1184"/>
      <c r="I27" s="1185"/>
      <c r="J27" s="1185"/>
      <c r="K27" s="1185"/>
      <c r="L27" s="1186"/>
      <c r="M27" s="86"/>
      <c r="N27" s="1209"/>
      <c r="O27" s="1209"/>
      <c r="P27" s="1209"/>
      <c r="Q27" s="86"/>
      <c r="R27" s="1233" t="s">
        <v>302</v>
      </c>
      <c r="S27" s="1234"/>
      <c r="T27" s="1234"/>
      <c r="U27" s="1234"/>
      <c r="V27" s="1234"/>
      <c r="W27" s="1234"/>
      <c r="X27" s="1235"/>
      <c r="Y27" s="1246"/>
      <c r="Z27" s="1247"/>
      <c r="AA27" s="1247"/>
      <c r="AB27" s="1248"/>
      <c r="AC27" s="1190"/>
      <c r="AD27" s="1191"/>
      <c r="AE27" s="1192"/>
      <c r="AF27" s="91"/>
      <c r="AG27" s="91"/>
      <c r="AH27" s="270"/>
      <c r="AI27" s="270"/>
      <c r="AJ27" s="270"/>
      <c r="AK27" s="270"/>
      <c r="AL27" s="270"/>
      <c r="AM27" s="270"/>
      <c r="AN27" s="270"/>
      <c r="AO27" s="270"/>
      <c r="AP27" s="270"/>
      <c r="AQ27" s="270"/>
      <c r="AR27" s="270"/>
      <c r="AS27" s="270"/>
      <c r="AT27" s="270"/>
      <c r="AU27" s="270"/>
      <c r="AV27" s="270"/>
      <c r="AW27" s="270"/>
    </row>
    <row r="28" spans="1:49" ht="12" customHeight="1">
      <c r="A28" s="82"/>
      <c r="B28" s="1171" t="s">
        <v>158</v>
      </c>
      <c r="C28" s="1172"/>
      <c r="D28" s="1172"/>
      <c r="E28" s="1172"/>
      <c r="F28" s="1172"/>
      <c r="G28" s="1173"/>
      <c r="H28" s="1177"/>
      <c r="I28" s="1178"/>
      <c r="J28" s="1178"/>
      <c r="K28" s="1178"/>
      <c r="L28" s="1179"/>
      <c r="M28" s="86"/>
      <c r="N28" s="1209"/>
      <c r="O28" s="1209"/>
      <c r="P28" s="1209"/>
      <c r="Q28" s="86"/>
      <c r="R28" s="1255" t="s">
        <v>301</v>
      </c>
      <c r="S28" s="896"/>
      <c r="T28" s="1236"/>
      <c r="U28" s="1237"/>
      <c r="V28" s="1237"/>
      <c r="W28" s="1238"/>
      <c r="X28" s="213"/>
      <c r="Y28" s="1249"/>
      <c r="Z28" s="1250"/>
      <c r="AA28" s="1250"/>
      <c r="AB28" s="1251"/>
      <c r="AC28" s="1193"/>
      <c r="AD28" s="1194"/>
      <c r="AE28" s="1195"/>
      <c r="AF28" s="91"/>
      <c r="AG28" s="91"/>
      <c r="AH28" s="270"/>
      <c r="AI28" s="270"/>
      <c r="AJ28" s="270"/>
      <c r="AK28" s="270"/>
      <c r="AL28" s="270"/>
      <c r="AM28" s="270"/>
      <c r="AN28" s="270"/>
      <c r="AO28" s="270"/>
      <c r="AP28" s="270"/>
      <c r="AQ28" s="270"/>
      <c r="AR28" s="270"/>
      <c r="AS28" s="270"/>
      <c r="AT28" s="270"/>
      <c r="AU28" s="270"/>
      <c r="AV28" s="270"/>
      <c r="AW28" s="270"/>
    </row>
    <row r="29" spans="1:49" ht="12" customHeight="1">
      <c r="A29" s="82"/>
      <c r="B29" s="1174"/>
      <c r="C29" s="1175"/>
      <c r="D29" s="1175"/>
      <c r="E29" s="1175"/>
      <c r="F29" s="1175"/>
      <c r="G29" s="1176"/>
      <c r="H29" s="1180"/>
      <c r="I29" s="1181"/>
      <c r="J29" s="1181"/>
      <c r="K29" s="1181"/>
      <c r="L29" s="1182"/>
      <c r="M29" s="86"/>
      <c r="N29" s="1209"/>
      <c r="O29" s="1209"/>
      <c r="P29" s="1209"/>
      <c r="Q29" s="86"/>
      <c r="R29" s="1256"/>
      <c r="S29" s="896"/>
      <c r="T29" s="1239"/>
      <c r="U29" s="1240"/>
      <c r="V29" s="1240"/>
      <c r="W29" s="1241"/>
      <c r="X29" s="214"/>
      <c r="Y29" s="1249"/>
      <c r="Z29" s="1250"/>
      <c r="AA29" s="1250"/>
      <c r="AB29" s="1251"/>
      <c r="AC29" s="1193"/>
      <c r="AD29" s="1194"/>
      <c r="AE29" s="1195"/>
      <c r="AF29" s="91"/>
      <c r="AG29" s="91"/>
      <c r="AH29" s="270"/>
      <c r="AI29" s="270"/>
      <c r="AJ29" s="270"/>
      <c r="AK29" s="270"/>
      <c r="AL29" s="270"/>
      <c r="AM29" s="270"/>
      <c r="AN29" s="270"/>
      <c r="AO29" s="270"/>
      <c r="AP29" s="270"/>
      <c r="AQ29" s="270"/>
      <c r="AR29" s="270"/>
      <c r="AS29" s="270"/>
      <c r="AT29" s="270"/>
      <c r="AU29" s="270"/>
      <c r="AV29" s="270"/>
      <c r="AW29" s="270"/>
    </row>
    <row r="30" spans="1:49" ht="3" customHeight="1">
      <c r="A30" s="82"/>
      <c r="B30" s="82"/>
      <c r="C30" s="82"/>
      <c r="D30" s="82"/>
      <c r="E30" s="82"/>
      <c r="F30" s="82"/>
      <c r="G30" s="82"/>
      <c r="H30" s="82"/>
      <c r="I30" s="82"/>
      <c r="J30" s="82"/>
      <c r="K30" s="82"/>
      <c r="L30" s="82"/>
      <c r="M30" s="86"/>
      <c r="N30" s="82"/>
      <c r="O30" s="82"/>
      <c r="P30" s="82"/>
      <c r="Q30" s="82"/>
      <c r="R30" s="92"/>
      <c r="S30" s="93"/>
      <c r="T30" s="93"/>
      <c r="U30" s="93"/>
      <c r="V30" s="93"/>
      <c r="W30" s="693"/>
      <c r="X30" s="215"/>
      <c r="Y30" s="1252"/>
      <c r="Z30" s="1253"/>
      <c r="AA30" s="1253"/>
      <c r="AB30" s="1254"/>
      <c r="AC30" s="1196"/>
      <c r="AD30" s="1197"/>
      <c r="AE30" s="1198"/>
      <c r="AF30" s="81"/>
      <c r="AG30" s="81"/>
      <c r="AH30" s="270"/>
      <c r="AI30" s="270"/>
      <c r="AJ30" s="270"/>
      <c r="AK30" s="270"/>
      <c r="AL30" s="270"/>
      <c r="AM30" s="270"/>
      <c r="AN30" s="270"/>
      <c r="AO30" s="270"/>
      <c r="AP30" s="270"/>
      <c r="AQ30" s="270"/>
      <c r="AR30" s="270"/>
      <c r="AS30" s="270"/>
      <c r="AT30" s="270"/>
      <c r="AU30" s="270"/>
      <c r="AV30" s="270"/>
      <c r="AW30" s="270"/>
    </row>
    <row r="31" spans="1:49" ht="24" customHeight="1">
      <c r="A31" s="82"/>
      <c r="B31" s="82"/>
      <c r="C31" s="82"/>
      <c r="D31" s="82"/>
      <c r="E31" s="82"/>
      <c r="F31" s="82"/>
      <c r="G31" s="82"/>
      <c r="H31" s="82"/>
      <c r="I31" s="82"/>
      <c r="J31" s="82"/>
      <c r="K31" s="82"/>
      <c r="L31" s="82"/>
      <c r="M31" s="86"/>
      <c r="N31" s="82"/>
      <c r="O31" s="82"/>
      <c r="P31" s="82"/>
      <c r="Q31" s="82"/>
      <c r="R31" s="799" t="s">
        <v>338</v>
      </c>
      <c r="S31" s="1199"/>
      <c r="T31" s="1199"/>
      <c r="U31" s="1199"/>
      <c r="V31" s="1199"/>
      <c r="W31" s="1199"/>
      <c r="X31" s="802"/>
      <c r="Y31" s="1200">
        <f>SUM(Y25:AB30)</f>
        <v>0</v>
      </c>
      <c r="Z31" s="1201"/>
      <c r="AA31" s="1201"/>
      <c r="AB31" s="1202"/>
      <c r="AC31" s="1168">
        <f>SUM(AC25:AE30)</f>
        <v>0</v>
      </c>
      <c r="AD31" s="1169"/>
      <c r="AE31" s="1170"/>
      <c r="AF31" s="81"/>
      <c r="AG31" s="81"/>
      <c r="AH31" s="270"/>
      <c r="AI31" s="270"/>
      <c r="AJ31" s="270"/>
      <c r="AK31" s="270"/>
      <c r="AL31" s="270"/>
      <c r="AM31" s="270"/>
      <c r="AN31" s="270"/>
      <c r="AO31" s="270"/>
      <c r="AP31" s="270"/>
      <c r="AQ31" s="270"/>
      <c r="AR31" s="270"/>
      <c r="AS31" s="270"/>
      <c r="AT31" s="270"/>
      <c r="AU31" s="270"/>
      <c r="AV31" s="270"/>
      <c r="AW31" s="270"/>
    </row>
    <row r="32" spans="1:49" ht="6.75" customHeight="1">
      <c r="A32" s="82"/>
      <c r="B32" s="82"/>
      <c r="C32" s="82"/>
      <c r="D32" s="82"/>
      <c r="E32" s="82"/>
      <c r="F32" s="82"/>
      <c r="G32" s="82"/>
      <c r="H32" s="82"/>
      <c r="I32" s="82"/>
      <c r="J32" s="82"/>
      <c r="K32" s="82"/>
      <c r="L32" s="82"/>
      <c r="M32" s="86"/>
      <c r="N32" s="82"/>
      <c r="O32" s="82"/>
      <c r="P32" s="82"/>
      <c r="Q32" s="82"/>
      <c r="R32" s="150"/>
      <c r="S32" s="150"/>
      <c r="T32" s="150"/>
      <c r="U32" s="150"/>
      <c r="V32" s="150"/>
      <c r="W32" s="150"/>
      <c r="X32" s="150"/>
      <c r="Y32" s="150"/>
      <c r="Z32" s="150"/>
      <c r="AA32" s="150"/>
      <c r="AB32" s="150"/>
      <c r="AC32" s="150"/>
      <c r="AD32" s="150"/>
      <c r="AE32" s="150"/>
      <c r="AF32" s="81"/>
      <c r="AG32" s="81"/>
      <c r="AH32" s="270"/>
      <c r="AI32" s="270"/>
      <c r="AJ32" s="270"/>
      <c r="AK32" s="270"/>
      <c r="AL32" s="270"/>
      <c r="AM32" s="270"/>
      <c r="AN32" s="270"/>
      <c r="AO32" s="270"/>
      <c r="AP32" s="270"/>
      <c r="AQ32" s="270"/>
      <c r="AR32" s="270"/>
      <c r="AS32" s="270"/>
      <c r="AT32" s="270"/>
      <c r="AU32" s="270"/>
      <c r="AV32" s="270"/>
      <c r="AW32" s="270"/>
    </row>
    <row r="33" spans="1:49" ht="26.25" customHeight="1">
      <c r="A33" s="82"/>
      <c r="B33" s="82"/>
      <c r="C33" s="82"/>
      <c r="D33" s="82"/>
      <c r="E33" s="82"/>
      <c r="F33" s="82"/>
      <c r="G33" s="82"/>
      <c r="H33" s="82"/>
      <c r="I33" s="82"/>
      <c r="J33" s="82"/>
      <c r="K33" s="82"/>
      <c r="L33" s="82"/>
      <c r="M33" s="86"/>
      <c r="N33" s="82"/>
      <c r="O33" s="82"/>
      <c r="P33" s="82"/>
      <c r="Q33" s="82"/>
      <c r="R33" s="1183" t="s">
        <v>291</v>
      </c>
      <c r="S33" s="1183"/>
      <c r="T33" s="1183"/>
      <c r="U33" s="1183"/>
      <c r="V33" s="1183"/>
      <c r="W33" s="1183"/>
      <c r="X33" s="1183"/>
      <c r="Y33" s="1183"/>
      <c r="Z33" s="1183"/>
      <c r="AA33" s="1183"/>
      <c r="AB33" s="1183"/>
      <c r="AC33" s="1183"/>
      <c r="AD33" s="1183"/>
      <c r="AE33" s="1183"/>
      <c r="AF33" s="82"/>
      <c r="AG33" s="1165" t="s">
        <v>155</v>
      </c>
      <c r="AH33" s="270"/>
      <c r="AI33" s="270"/>
      <c r="AJ33" s="270"/>
      <c r="AK33" s="270"/>
      <c r="AL33" s="270"/>
      <c r="AM33" s="270"/>
      <c r="AN33" s="270"/>
      <c r="AO33" s="270"/>
      <c r="AP33" s="270"/>
      <c r="AQ33" s="270"/>
      <c r="AR33" s="270"/>
      <c r="AS33" s="270"/>
      <c r="AT33" s="270"/>
      <c r="AU33" s="270"/>
      <c r="AV33" s="270"/>
      <c r="AW33" s="270"/>
    </row>
    <row r="34" spans="1:49" ht="28.5" customHeight="1">
      <c r="A34" s="82"/>
      <c r="B34" s="82"/>
      <c r="C34" s="82"/>
      <c r="D34" s="82"/>
      <c r="E34" s="82"/>
      <c r="F34" s="82"/>
      <c r="G34" s="82"/>
      <c r="H34" s="82"/>
      <c r="I34" s="82"/>
      <c r="J34" s="82"/>
      <c r="K34" s="82"/>
      <c r="L34" s="82"/>
      <c r="M34" s="86"/>
      <c r="N34" s="82"/>
      <c r="O34" s="82"/>
      <c r="P34" s="82"/>
      <c r="Q34" s="82"/>
      <c r="R34" s="1183" t="s">
        <v>292</v>
      </c>
      <c r="S34" s="1183"/>
      <c r="T34" s="1183"/>
      <c r="U34" s="1183"/>
      <c r="V34" s="1183"/>
      <c r="W34" s="1183"/>
      <c r="X34" s="1183"/>
      <c r="Y34" s="1183"/>
      <c r="Z34" s="1183"/>
      <c r="AA34" s="1183"/>
      <c r="AB34" s="1183"/>
      <c r="AC34" s="1183"/>
      <c r="AD34" s="1183"/>
      <c r="AE34" s="1183"/>
      <c r="AF34" s="82"/>
      <c r="AG34" s="1165"/>
      <c r="AH34" s="270"/>
      <c r="AI34" s="270"/>
      <c r="AJ34" s="270"/>
      <c r="AK34" s="270"/>
      <c r="AL34" s="270"/>
      <c r="AM34" s="270"/>
      <c r="AN34" s="270"/>
      <c r="AO34" s="270"/>
      <c r="AP34" s="270"/>
      <c r="AQ34" s="270"/>
      <c r="AR34" s="270"/>
      <c r="AS34" s="270"/>
      <c r="AT34" s="270"/>
      <c r="AU34" s="270"/>
      <c r="AV34" s="270"/>
      <c r="AW34" s="270"/>
    </row>
    <row r="35" spans="1:49" ht="15" customHeight="1">
      <c r="A35" s="82"/>
      <c r="B35" s="82"/>
      <c r="C35" s="82"/>
      <c r="D35" s="82"/>
      <c r="E35" s="82"/>
      <c r="F35" s="82"/>
      <c r="G35" s="82"/>
      <c r="H35" s="82"/>
      <c r="I35" s="82"/>
      <c r="J35" s="82"/>
      <c r="K35" s="82"/>
      <c r="L35" s="82"/>
      <c r="M35" s="86"/>
      <c r="N35" s="82"/>
      <c r="O35" s="82"/>
      <c r="P35" s="82"/>
      <c r="Q35" s="82"/>
      <c r="R35" s="82"/>
      <c r="S35" s="82"/>
      <c r="T35" s="82"/>
      <c r="U35" s="82"/>
      <c r="V35" s="82"/>
      <c r="W35" s="82"/>
      <c r="X35" s="82"/>
      <c r="Y35" s="82"/>
      <c r="Z35" s="82"/>
      <c r="AA35" s="82"/>
      <c r="AB35" s="82"/>
      <c r="AC35" s="82"/>
      <c r="AD35" s="82"/>
      <c r="AE35" s="82"/>
      <c r="AF35" s="82"/>
      <c r="AG35" s="1166"/>
      <c r="AH35" s="270"/>
      <c r="AI35" s="270"/>
      <c r="AJ35" s="270"/>
      <c r="AK35" s="270"/>
      <c r="AL35" s="270"/>
      <c r="AM35" s="270"/>
      <c r="AN35" s="270"/>
      <c r="AO35" s="270"/>
      <c r="AP35" s="270"/>
      <c r="AQ35" s="270"/>
      <c r="AR35" s="270"/>
      <c r="AS35" s="270"/>
      <c r="AT35" s="270"/>
      <c r="AU35" s="270"/>
      <c r="AV35" s="270"/>
      <c r="AW35" s="270"/>
    </row>
    <row r="36" spans="1:49" ht="15" customHeight="1">
      <c r="A36" s="270"/>
      <c r="B36" s="270"/>
      <c r="C36" s="270"/>
      <c r="D36" s="270"/>
      <c r="E36" s="270"/>
      <c r="F36" s="270"/>
      <c r="G36" s="270"/>
      <c r="H36" s="270"/>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row>
    <row r="37" spans="1:49" ht="15" customHeight="1">
      <c r="A37" s="270"/>
      <c r="B37" s="270"/>
      <c r="C37" s="270"/>
      <c r="D37" s="270"/>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row>
    <row r="38" spans="1:49" ht="15" customHeight="1">
      <c r="A38" s="270"/>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row>
    <row r="39" spans="1:49" ht="15" customHeight="1">
      <c r="A39" s="270"/>
      <c r="B39" s="270"/>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row>
    <row r="40" spans="1:49" ht="15" customHeight="1">
      <c r="A40" s="270"/>
      <c r="B40" s="270"/>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row>
    <row r="41" spans="1:49" ht="15" customHeight="1">
      <c r="A41" s="270"/>
      <c r="B41" s="270"/>
      <c r="C41" s="270"/>
      <c r="D41" s="270"/>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0"/>
      <c r="AP41" s="270"/>
      <c r="AQ41" s="270"/>
      <c r="AR41" s="270"/>
      <c r="AS41" s="270"/>
      <c r="AT41" s="270"/>
      <c r="AU41" s="270"/>
      <c r="AV41" s="270"/>
      <c r="AW41" s="270"/>
    </row>
    <row r="42" spans="1:49" ht="15" customHeight="1">
      <c r="A42" s="270"/>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row>
    <row r="43" spans="1:49" ht="15" customHeight="1">
      <c r="A43" s="270"/>
      <c r="B43" s="270"/>
      <c r="C43" s="270"/>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0"/>
      <c r="AN43" s="270"/>
      <c r="AO43" s="270"/>
      <c r="AP43" s="270"/>
      <c r="AQ43" s="270"/>
      <c r="AR43" s="270"/>
      <c r="AS43" s="270"/>
      <c r="AT43" s="270"/>
      <c r="AU43" s="270"/>
      <c r="AV43" s="270"/>
      <c r="AW43" s="270"/>
    </row>
    <row r="44" spans="1:49" ht="15" customHeight="1">
      <c r="A44" s="270"/>
      <c r="B44" s="270"/>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c r="AQ44" s="270"/>
      <c r="AR44" s="270"/>
      <c r="AS44" s="270"/>
      <c r="AT44" s="270"/>
      <c r="AU44" s="270"/>
      <c r="AV44" s="270"/>
      <c r="AW44" s="270"/>
    </row>
    <row r="45" spans="1:49" ht="15" customHeight="1">
      <c r="A45" s="270"/>
      <c r="B45" s="270"/>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70"/>
      <c r="AS45" s="270"/>
      <c r="AT45" s="270"/>
      <c r="AU45" s="270"/>
      <c r="AV45" s="270"/>
      <c r="AW45" s="270"/>
    </row>
    <row r="46" spans="1:49" ht="15" customHeight="1">
      <c r="A46" s="270"/>
      <c r="B46" s="270"/>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c r="AQ46" s="270"/>
      <c r="AR46" s="270"/>
      <c r="AS46" s="270"/>
      <c r="AT46" s="270"/>
      <c r="AU46" s="270"/>
      <c r="AV46" s="270"/>
      <c r="AW46" s="270"/>
    </row>
    <row r="47" spans="1:49" ht="15" customHeight="1">
      <c r="A47" s="270"/>
      <c r="B47" s="270"/>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row>
    <row r="48" spans="1:49" ht="15" customHeight="1">
      <c r="A48" s="270"/>
      <c r="B48" s="270"/>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0"/>
      <c r="AM48" s="270"/>
      <c r="AN48" s="270"/>
      <c r="AO48" s="270"/>
      <c r="AP48" s="270"/>
      <c r="AQ48" s="270"/>
      <c r="AR48" s="270"/>
      <c r="AS48" s="270"/>
      <c r="AT48" s="270"/>
      <c r="AU48" s="270"/>
      <c r="AV48" s="270"/>
      <c r="AW48" s="270"/>
    </row>
    <row r="49" spans="1:49" ht="15" customHeight="1">
      <c r="A49" s="270"/>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c r="AM49" s="270"/>
      <c r="AN49" s="270"/>
      <c r="AO49" s="270"/>
      <c r="AP49" s="270"/>
      <c r="AQ49" s="270"/>
      <c r="AR49" s="270"/>
      <c r="AS49" s="270"/>
      <c r="AT49" s="270"/>
      <c r="AU49" s="270"/>
      <c r="AV49" s="270"/>
      <c r="AW49" s="270"/>
    </row>
    <row r="50" spans="1:49" ht="15" customHeight="1">
      <c r="A50" s="270"/>
      <c r="B50" s="270"/>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0"/>
      <c r="AO50" s="270"/>
      <c r="AP50" s="270"/>
      <c r="AQ50" s="270"/>
      <c r="AR50" s="270"/>
      <c r="AS50" s="270"/>
      <c r="AT50" s="270"/>
      <c r="AU50" s="270"/>
      <c r="AV50" s="270"/>
      <c r="AW50" s="270"/>
    </row>
    <row r="51" spans="1:49" ht="15" customHeight="1">
      <c r="A51" s="270"/>
      <c r="B51" s="270"/>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0"/>
      <c r="AV51" s="270"/>
      <c r="AW51" s="270"/>
    </row>
    <row r="52" spans="1:49" ht="15" customHeight="1">
      <c r="A52" s="270"/>
      <c r="B52" s="270"/>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c r="AM52" s="270"/>
      <c r="AN52" s="270"/>
      <c r="AO52" s="270"/>
      <c r="AP52" s="270"/>
      <c r="AQ52" s="270"/>
      <c r="AR52" s="270"/>
      <c r="AS52" s="270"/>
      <c r="AT52" s="270"/>
      <c r="AU52" s="270"/>
      <c r="AV52" s="270"/>
      <c r="AW52" s="270"/>
    </row>
    <row r="53" spans="1:49" ht="15" customHeight="1">
      <c r="A53" s="270"/>
      <c r="B53" s="270"/>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row>
    <row r="54" spans="1:49" ht="15" customHeight="1">
      <c r="A54" s="270"/>
      <c r="B54" s="270"/>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0"/>
      <c r="AN54" s="270"/>
      <c r="AO54" s="270"/>
      <c r="AP54" s="270"/>
      <c r="AQ54" s="270"/>
      <c r="AR54" s="270"/>
      <c r="AS54" s="270"/>
      <c r="AT54" s="270"/>
      <c r="AU54" s="270"/>
      <c r="AV54" s="270"/>
      <c r="AW54" s="270"/>
    </row>
    <row r="55" spans="1:49" ht="15" customHeight="1">
      <c r="A55" s="270"/>
      <c r="B55" s="270"/>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c r="AL55" s="270"/>
      <c r="AM55" s="270"/>
      <c r="AN55" s="270"/>
      <c r="AO55" s="270"/>
      <c r="AP55" s="270"/>
      <c r="AQ55" s="270"/>
      <c r="AR55" s="270"/>
      <c r="AS55" s="270"/>
      <c r="AT55" s="270"/>
      <c r="AU55" s="270"/>
      <c r="AV55" s="270"/>
      <c r="AW55" s="270"/>
    </row>
    <row r="56" spans="1:49" ht="15" customHeight="1">
      <c r="A56" s="270"/>
      <c r="B56" s="270"/>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0"/>
      <c r="AL56" s="270"/>
      <c r="AM56" s="270"/>
      <c r="AN56" s="270"/>
      <c r="AO56" s="270"/>
      <c r="AP56" s="270"/>
      <c r="AQ56" s="270"/>
      <c r="AR56" s="270"/>
      <c r="AS56" s="270"/>
      <c r="AT56" s="270"/>
      <c r="AU56" s="270"/>
      <c r="AV56" s="270"/>
      <c r="AW56" s="270"/>
    </row>
    <row r="57" spans="1:49" ht="15" customHeight="1">
      <c r="A57" s="270"/>
      <c r="B57" s="270"/>
      <c r="C57" s="270"/>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row>
    <row r="58" spans="1:49" ht="15" customHeight="1">
      <c r="A58" s="270"/>
      <c r="B58" s="270"/>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0"/>
      <c r="AL58" s="270"/>
      <c r="AM58" s="270"/>
      <c r="AN58" s="270"/>
      <c r="AO58" s="270"/>
      <c r="AP58" s="270"/>
      <c r="AQ58" s="270"/>
      <c r="AR58" s="270"/>
      <c r="AS58" s="270"/>
      <c r="AT58" s="270"/>
      <c r="AU58" s="270"/>
      <c r="AV58" s="270"/>
      <c r="AW58" s="270"/>
    </row>
    <row r="59" spans="1:49" ht="15" customHeight="1">
      <c r="A59" s="270"/>
      <c r="B59" s="270"/>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c r="AJ59" s="270"/>
      <c r="AK59" s="270"/>
      <c r="AL59" s="270"/>
      <c r="AM59" s="270"/>
      <c r="AN59" s="270"/>
      <c r="AO59" s="270"/>
      <c r="AP59" s="270"/>
      <c r="AQ59" s="270"/>
      <c r="AR59" s="270"/>
      <c r="AS59" s="270"/>
      <c r="AT59" s="270"/>
      <c r="AU59" s="270"/>
      <c r="AV59" s="270"/>
      <c r="AW59" s="270"/>
    </row>
    <row r="60" spans="1:49" ht="15" customHeight="1">
      <c r="A60" s="270"/>
      <c r="B60" s="270"/>
      <c r="C60" s="270"/>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0"/>
      <c r="AL60" s="270"/>
      <c r="AM60" s="270"/>
      <c r="AN60" s="270"/>
      <c r="AO60" s="270"/>
      <c r="AP60" s="270"/>
      <c r="AQ60" s="270"/>
      <c r="AR60" s="270"/>
      <c r="AS60" s="270"/>
      <c r="AT60" s="270"/>
      <c r="AU60" s="270"/>
      <c r="AV60" s="270"/>
      <c r="AW60" s="270"/>
    </row>
    <row r="61" spans="1:49" ht="15" customHeight="1">
      <c r="A61" s="270"/>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0"/>
      <c r="AL61" s="270"/>
      <c r="AM61" s="270"/>
      <c r="AN61" s="270"/>
      <c r="AO61" s="270"/>
      <c r="AP61" s="270"/>
      <c r="AQ61" s="270"/>
      <c r="AR61" s="270"/>
      <c r="AS61" s="270"/>
      <c r="AT61" s="270"/>
      <c r="AU61" s="270"/>
      <c r="AV61" s="270"/>
      <c r="AW61" s="270"/>
    </row>
    <row r="62" spans="1:49" ht="15" customHeight="1">
      <c r="A62" s="270"/>
      <c r="B62" s="270"/>
      <c r="C62" s="270"/>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c r="AI62" s="270"/>
      <c r="AJ62" s="270"/>
      <c r="AK62" s="270"/>
      <c r="AL62" s="270"/>
      <c r="AM62" s="270"/>
      <c r="AN62" s="270"/>
      <c r="AO62" s="270"/>
      <c r="AP62" s="270"/>
      <c r="AQ62" s="270"/>
      <c r="AR62" s="270"/>
      <c r="AS62" s="270"/>
      <c r="AT62" s="270"/>
      <c r="AU62" s="270"/>
      <c r="AV62" s="270"/>
      <c r="AW62" s="270"/>
    </row>
    <row r="63" spans="1:49" ht="15" customHeight="1">
      <c r="A63" s="270"/>
      <c r="B63" s="270"/>
      <c r="C63" s="270"/>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c r="AI63" s="270"/>
      <c r="AJ63" s="270"/>
      <c r="AK63" s="270"/>
      <c r="AL63" s="270"/>
      <c r="AM63" s="270"/>
      <c r="AN63" s="270"/>
      <c r="AO63" s="270"/>
      <c r="AP63" s="270"/>
      <c r="AQ63" s="270"/>
      <c r="AR63" s="270"/>
      <c r="AS63" s="270"/>
      <c r="AT63" s="270"/>
      <c r="AU63" s="270"/>
      <c r="AV63" s="270"/>
      <c r="AW63" s="270"/>
    </row>
    <row r="64" spans="1:49" ht="15" customHeight="1">
      <c r="A64" s="270"/>
      <c r="B64" s="270"/>
      <c r="C64" s="270"/>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c r="AI64" s="270"/>
      <c r="AJ64" s="270"/>
      <c r="AK64" s="270"/>
      <c r="AL64" s="270"/>
      <c r="AM64" s="270"/>
      <c r="AN64" s="270"/>
      <c r="AO64" s="270"/>
      <c r="AP64" s="270"/>
      <c r="AQ64" s="270"/>
      <c r="AR64" s="270"/>
      <c r="AS64" s="270"/>
      <c r="AT64" s="270"/>
      <c r="AU64" s="270"/>
      <c r="AV64" s="270"/>
      <c r="AW64" s="270"/>
    </row>
    <row r="65" spans="1:49" ht="15" customHeight="1">
      <c r="A65" s="270"/>
      <c r="B65" s="270"/>
      <c r="C65" s="270"/>
      <c r="D65" s="270"/>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70"/>
      <c r="AD65" s="270"/>
      <c r="AE65" s="270"/>
      <c r="AF65" s="270"/>
      <c r="AG65" s="270"/>
      <c r="AH65" s="270"/>
      <c r="AI65" s="270"/>
      <c r="AJ65" s="270"/>
      <c r="AK65" s="270"/>
      <c r="AL65" s="270"/>
      <c r="AM65" s="270"/>
      <c r="AN65" s="270"/>
      <c r="AO65" s="270"/>
      <c r="AP65" s="270"/>
      <c r="AQ65" s="270"/>
      <c r="AR65" s="270"/>
      <c r="AS65" s="270"/>
      <c r="AT65" s="270"/>
      <c r="AU65" s="270"/>
      <c r="AV65" s="270"/>
      <c r="AW65" s="270"/>
    </row>
    <row r="66" spans="1:49" ht="15" customHeight="1">
      <c r="A66" s="270"/>
      <c r="B66" s="270"/>
      <c r="C66" s="270"/>
      <c r="D66" s="270"/>
      <c r="E66" s="270"/>
      <c r="F66" s="270"/>
      <c r="G66" s="270"/>
      <c r="H66" s="270"/>
      <c r="I66" s="270"/>
      <c r="J66" s="270"/>
      <c r="K66" s="270"/>
      <c r="L66" s="270"/>
      <c r="M66" s="270"/>
      <c r="N66" s="270"/>
      <c r="O66" s="270"/>
      <c r="P66" s="270"/>
      <c r="Q66" s="270"/>
      <c r="R66" s="270"/>
      <c r="S66" s="270"/>
      <c r="T66" s="270"/>
      <c r="U66" s="270"/>
      <c r="V66" s="270"/>
      <c r="W66" s="270"/>
      <c r="X66" s="270"/>
      <c r="Y66" s="270"/>
      <c r="Z66" s="270"/>
      <c r="AA66" s="270"/>
      <c r="AB66" s="270"/>
      <c r="AC66" s="270"/>
      <c r="AD66" s="270"/>
      <c r="AE66" s="270"/>
      <c r="AF66" s="270"/>
      <c r="AG66" s="270"/>
      <c r="AH66" s="270"/>
      <c r="AI66" s="270"/>
      <c r="AJ66" s="270"/>
      <c r="AK66" s="270"/>
      <c r="AL66" s="270"/>
      <c r="AM66" s="270"/>
      <c r="AN66" s="270"/>
      <c r="AO66" s="270"/>
      <c r="AP66" s="270"/>
      <c r="AQ66" s="270"/>
      <c r="AR66" s="270"/>
      <c r="AS66" s="270"/>
      <c r="AT66" s="270"/>
      <c r="AU66" s="270"/>
      <c r="AV66" s="270"/>
      <c r="AW66" s="270"/>
    </row>
    <row r="67" spans="1:49" ht="15" customHeight="1">
      <c r="A67" s="270"/>
      <c r="B67" s="270"/>
      <c r="C67" s="270"/>
      <c r="D67" s="270"/>
      <c r="E67" s="270"/>
      <c r="F67" s="270"/>
      <c r="G67" s="270"/>
      <c r="H67" s="270"/>
      <c r="I67" s="270"/>
      <c r="J67" s="270"/>
      <c r="K67" s="270"/>
      <c r="L67" s="270"/>
      <c r="M67" s="270"/>
      <c r="N67" s="270"/>
      <c r="O67" s="270"/>
      <c r="P67" s="270"/>
      <c r="Q67" s="270"/>
      <c r="R67" s="270"/>
      <c r="S67" s="270"/>
      <c r="T67" s="270"/>
      <c r="U67" s="270"/>
      <c r="V67" s="270"/>
      <c r="W67" s="270"/>
      <c r="X67" s="270"/>
      <c r="Y67" s="270"/>
      <c r="Z67" s="270"/>
      <c r="AA67" s="270"/>
      <c r="AB67" s="270"/>
      <c r="AC67" s="270"/>
      <c r="AD67" s="270"/>
      <c r="AE67" s="270"/>
      <c r="AF67" s="270"/>
      <c r="AG67" s="270"/>
      <c r="AH67" s="270"/>
      <c r="AI67" s="270"/>
      <c r="AJ67" s="270"/>
      <c r="AK67" s="270"/>
      <c r="AL67" s="270"/>
      <c r="AM67" s="270"/>
      <c r="AN67" s="270"/>
      <c r="AO67" s="270"/>
      <c r="AP67" s="270"/>
      <c r="AQ67" s="270"/>
      <c r="AR67" s="270"/>
      <c r="AS67" s="270"/>
      <c r="AT67" s="270"/>
      <c r="AU67" s="270"/>
      <c r="AV67" s="270"/>
      <c r="AW67" s="270"/>
    </row>
    <row r="68" spans="1:49" ht="15" customHeight="1">
      <c r="A68" s="270"/>
      <c r="B68" s="270"/>
      <c r="C68" s="270"/>
      <c r="D68" s="270"/>
      <c r="E68" s="270"/>
      <c r="F68" s="270"/>
      <c r="G68" s="270"/>
      <c r="H68" s="270"/>
      <c r="I68" s="270"/>
      <c r="J68" s="270"/>
      <c r="K68" s="270"/>
      <c r="L68" s="270"/>
      <c r="M68" s="270"/>
      <c r="N68" s="270"/>
      <c r="O68" s="270"/>
      <c r="P68" s="270"/>
      <c r="Q68" s="270"/>
      <c r="R68" s="270"/>
      <c r="S68" s="270"/>
      <c r="T68" s="270"/>
      <c r="U68" s="270"/>
      <c r="V68" s="270"/>
      <c r="W68" s="270"/>
      <c r="X68" s="270"/>
      <c r="Y68" s="270"/>
      <c r="Z68" s="270"/>
      <c r="AA68" s="270"/>
      <c r="AB68" s="270"/>
      <c r="AC68" s="270"/>
      <c r="AD68" s="270"/>
      <c r="AE68" s="270"/>
      <c r="AF68" s="270"/>
      <c r="AG68" s="270"/>
      <c r="AH68" s="270"/>
      <c r="AI68" s="270"/>
      <c r="AJ68" s="270"/>
      <c r="AK68" s="270"/>
      <c r="AL68" s="270"/>
      <c r="AM68" s="270"/>
      <c r="AN68" s="270"/>
      <c r="AO68" s="270"/>
      <c r="AP68" s="270"/>
      <c r="AQ68" s="270"/>
      <c r="AR68" s="270"/>
      <c r="AS68" s="270"/>
      <c r="AT68" s="270"/>
      <c r="AU68" s="270"/>
      <c r="AV68" s="270"/>
      <c r="AW68" s="270"/>
    </row>
    <row r="69" spans="1:49" ht="15" customHeight="1">
      <c r="A69" s="270"/>
      <c r="B69" s="270"/>
      <c r="C69" s="270"/>
      <c r="D69" s="270"/>
      <c r="E69" s="270"/>
      <c r="F69" s="270"/>
      <c r="G69" s="270"/>
      <c r="H69" s="270"/>
      <c r="I69" s="270"/>
      <c r="J69" s="270"/>
      <c r="K69" s="270"/>
      <c r="L69" s="270"/>
      <c r="M69" s="270"/>
      <c r="N69" s="270"/>
      <c r="O69" s="270"/>
      <c r="P69" s="270"/>
      <c r="Q69" s="270"/>
      <c r="R69" s="270"/>
      <c r="S69" s="270"/>
      <c r="T69" s="270"/>
      <c r="U69" s="270"/>
      <c r="V69" s="270"/>
      <c r="W69" s="270"/>
      <c r="X69" s="270"/>
      <c r="Y69" s="270"/>
      <c r="Z69" s="270"/>
      <c r="AA69" s="270"/>
      <c r="AB69" s="270"/>
      <c r="AC69" s="270"/>
      <c r="AD69" s="270"/>
      <c r="AE69" s="270"/>
      <c r="AF69" s="270"/>
      <c r="AG69" s="270"/>
      <c r="AH69" s="270"/>
      <c r="AI69" s="270"/>
      <c r="AJ69" s="270"/>
      <c r="AK69" s="270"/>
      <c r="AL69" s="270"/>
      <c r="AM69" s="270"/>
      <c r="AN69" s="270"/>
      <c r="AO69" s="270"/>
      <c r="AP69" s="270"/>
      <c r="AQ69" s="270"/>
      <c r="AR69" s="270"/>
      <c r="AS69" s="270"/>
      <c r="AT69" s="270"/>
      <c r="AU69" s="270"/>
      <c r="AV69" s="270"/>
      <c r="AW69" s="270"/>
    </row>
    <row r="70" spans="1:49" ht="15" customHeight="1">
      <c r="A70" s="270"/>
      <c r="B70" s="270"/>
      <c r="C70" s="270"/>
      <c r="D70" s="270"/>
      <c r="E70" s="270"/>
      <c r="F70" s="270"/>
      <c r="G70" s="270"/>
      <c r="H70" s="270"/>
      <c r="I70" s="270"/>
      <c r="J70" s="270"/>
      <c r="K70" s="270"/>
      <c r="L70" s="270"/>
      <c r="M70" s="270"/>
      <c r="N70" s="270"/>
      <c r="O70" s="270"/>
      <c r="P70" s="270"/>
      <c r="Q70" s="270"/>
      <c r="R70" s="270"/>
      <c r="S70" s="270"/>
      <c r="T70" s="270"/>
      <c r="U70" s="270"/>
      <c r="V70" s="270"/>
      <c r="W70" s="270"/>
      <c r="X70" s="270"/>
      <c r="Y70" s="270"/>
      <c r="Z70" s="270"/>
      <c r="AA70" s="270"/>
      <c r="AB70" s="270"/>
      <c r="AC70" s="270"/>
      <c r="AD70" s="270"/>
      <c r="AE70" s="270"/>
      <c r="AF70" s="270"/>
      <c r="AG70" s="270"/>
      <c r="AH70" s="270"/>
      <c r="AI70" s="270"/>
      <c r="AJ70" s="270"/>
      <c r="AK70" s="270"/>
      <c r="AL70" s="270"/>
      <c r="AM70" s="270"/>
      <c r="AN70" s="270"/>
      <c r="AO70" s="270"/>
      <c r="AP70" s="270"/>
      <c r="AQ70" s="270"/>
      <c r="AR70" s="270"/>
      <c r="AS70" s="270"/>
      <c r="AT70" s="270"/>
      <c r="AU70" s="270"/>
      <c r="AV70" s="270"/>
      <c r="AW70" s="270"/>
    </row>
    <row r="71" spans="1:49" ht="15" customHeight="1">
      <c r="A71" s="270"/>
      <c r="B71" s="270"/>
      <c r="C71" s="270"/>
      <c r="D71" s="270"/>
      <c r="E71" s="270"/>
      <c r="F71" s="270"/>
      <c r="G71" s="270"/>
      <c r="H71" s="270"/>
      <c r="I71" s="270"/>
      <c r="J71" s="270"/>
      <c r="K71" s="270"/>
      <c r="L71" s="270"/>
      <c r="M71" s="270"/>
      <c r="N71" s="270"/>
      <c r="O71" s="270"/>
      <c r="P71" s="270"/>
      <c r="Q71" s="270"/>
      <c r="R71" s="270"/>
      <c r="S71" s="270"/>
      <c r="T71" s="270"/>
      <c r="U71" s="270"/>
      <c r="V71" s="270"/>
      <c r="W71" s="270"/>
      <c r="X71" s="270"/>
      <c r="Y71" s="270"/>
      <c r="Z71" s="270"/>
      <c r="AA71" s="270"/>
      <c r="AB71" s="270"/>
      <c r="AC71" s="270"/>
      <c r="AD71" s="270"/>
      <c r="AE71" s="270"/>
      <c r="AF71" s="270"/>
      <c r="AG71" s="270"/>
      <c r="AH71" s="270"/>
      <c r="AI71" s="270"/>
      <c r="AJ71" s="270"/>
      <c r="AK71" s="270"/>
      <c r="AL71" s="270"/>
      <c r="AM71" s="270"/>
      <c r="AN71" s="270"/>
      <c r="AO71" s="270"/>
      <c r="AP71" s="270"/>
      <c r="AQ71" s="270"/>
      <c r="AR71" s="270"/>
      <c r="AS71" s="270"/>
      <c r="AT71" s="270"/>
      <c r="AU71" s="270"/>
      <c r="AV71" s="270"/>
      <c r="AW71" s="270"/>
    </row>
    <row r="72" spans="1:49" ht="15" customHeight="1">
      <c r="A72" s="270"/>
      <c r="B72" s="270"/>
      <c r="C72" s="270"/>
      <c r="D72" s="270"/>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0"/>
      <c r="AL72" s="270"/>
      <c r="AM72" s="270"/>
      <c r="AN72" s="270"/>
      <c r="AO72" s="270"/>
      <c r="AP72" s="270"/>
      <c r="AQ72" s="270"/>
      <c r="AR72" s="270"/>
      <c r="AS72" s="270"/>
      <c r="AT72" s="270"/>
      <c r="AU72" s="270"/>
      <c r="AV72" s="270"/>
      <c r="AW72" s="270"/>
    </row>
    <row r="73" spans="1:49" ht="15" customHeight="1">
      <c r="A73" s="270"/>
      <c r="B73" s="270"/>
      <c r="C73" s="270"/>
      <c r="D73" s="270"/>
      <c r="E73" s="270"/>
      <c r="F73" s="270"/>
      <c r="G73" s="270"/>
      <c r="H73" s="270"/>
      <c r="I73" s="270"/>
      <c r="J73" s="270"/>
      <c r="K73" s="270"/>
      <c r="L73" s="270"/>
      <c r="M73" s="270"/>
      <c r="N73" s="270"/>
      <c r="O73" s="270"/>
      <c r="P73" s="270"/>
      <c r="Q73" s="270"/>
      <c r="R73" s="270"/>
      <c r="S73" s="270"/>
      <c r="T73" s="270"/>
      <c r="U73" s="270"/>
      <c r="V73" s="270"/>
      <c r="W73" s="270"/>
      <c r="X73" s="270"/>
      <c r="Y73" s="270"/>
      <c r="Z73" s="270"/>
      <c r="AA73" s="270"/>
      <c r="AB73" s="270"/>
      <c r="AC73" s="270"/>
      <c r="AD73" s="270"/>
      <c r="AE73" s="270"/>
      <c r="AF73" s="270"/>
      <c r="AG73" s="270"/>
      <c r="AH73" s="270"/>
      <c r="AI73" s="270"/>
      <c r="AJ73" s="270"/>
      <c r="AK73" s="270"/>
      <c r="AL73" s="270"/>
      <c r="AM73" s="270"/>
      <c r="AN73" s="270"/>
      <c r="AO73" s="270"/>
      <c r="AP73" s="270"/>
      <c r="AQ73" s="270"/>
      <c r="AR73" s="270"/>
      <c r="AS73" s="270"/>
      <c r="AT73" s="270"/>
      <c r="AU73" s="270"/>
      <c r="AV73" s="270"/>
      <c r="AW73" s="270"/>
    </row>
    <row r="74" spans="1:49" ht="15" customHeight="1">
      <c r="A74" s="270"/>
      <c r="B74" s="270"/>
      <c r="C74" s="270"/>
      <c r="D74" s="270"/>
      <c r="E74" s="270"/>
      <c r="F74" s="270"/>
      <c r="G74" s="270"/>
      <c r="H74" s="270"/>
      <c r="I74" s="270"/>
      <c r="J74" s="270"/>
      <c r="K74" s="270"/>
      <c r="L74" s="270"/>
      <c r="M74" s="270"/>
      <c r="N74" s="270"/>
      <c r="O74" s="270"/>
      <c r="P74" s="270"/>
      <c r="Q74" s="270"/>
      <c r="R74" s="270"/>
      <c r="S74" s="270"/>
      <c r="T74" s="270"/>
      <c r="U74" s="270"/>
      <c r="V74" s="270"/>
      <c r="W74" s="270"/>
      <c r="X74" s="270"/>
      <c r="Y74" s="270"/>
      <c r="Z74" s="270"/>
      <c r="AA74" s="270"/>
      <c r="AB74" s="270"/>
      <c r="AC74" s="270"/>
      <c r="AD74" s="270"/>
      <c r="AE74" s="270"/>
      <c r="AF74" s="270"/>
      <c r="AG74" s="270"/>
      <c r="AH74" s="270"/>
      <c r="AI74" s="270"/>
      <c r="AJ74" s="270"/>
      <c r="AK74" s="270"/>
      <c r="AL74" s="270"/>
      <c r="AM74" s="270"/>
      <c r="AN74" s="270"/>
      <c r="AO74" s="270"/>
      <c r="AP74" s="270"/>
      <c r="AQ74" s="270"/>
      <c r="AR74" s="270"/>
      <c r="AS74" s="270"/>
      <c r="AT74" s="270"/>
      <c r="AU74" s="270"/>
      <c r="AV74" s="270"/>
      <c r="AW74" s="270"/>
    </row>
    <row r="75" spans="1:49" ht="15" customHeight="1">
      <c r="A75" s="270"/>
      <c r="B75" s="270"/>
      <c r="C75" s="270"/>
      <c r="D75" s="270"/>
      <c r="E75" s="270"/>
      <c r="F75" s="270"/>
      <c r="G75" s="270"/>
      <c r="H75" s="270"/>
      <c r="I75" s="270"/>
      <c r="J75" s="270"/>
      <c r="K75" s="270"/>
      <c r="L75" s="270"/>
      <c r="M75" s="270"/>
      <c r="N75" s="270"/>
      <c r="O75" s="270"/>
      <c r="P75" s="270"/>
      <c r="Q75" s="270"/>
      <c r="R75" s="270"/>
      <c r="S75" s="270"/>
      <c r="T75" s="270"/>
      <c r="U75" s="270"/>
      <c r="V75" s="270"/>
      <c r="W75" s="270"/>
      <c r="X75" s="270"/>
      <c r="Y75" s="270"/>
      <c r="Z75" s="270"/>
      <c r="AA75" s="270"/>
      <c r="AB75" s="270"/>
      <c r="AC75" s="270"/>
      <c r="AD75" s="270"/>
      <c r="AE75" s="270"/>
      <c r="AF75" s="270"/>
      <c r="AG75" s="270"/>
      <c r="AH75" s="270"/>
      <c r="AI75" s="270"/>
      <c r="AJ75" s="270"/>
      <c r="AK75" s="270"/>
      <c r="AL75" s="270"/>
      <c r="AM75" s="270"/>
      <c r="AN75" s="270"/>
      <c r="AO75" s="270"/>
      <c r="AP75" s="270"/>
      <c r="AQ75" s="270"/>
      <c r="AR75" s="270"/>
      <c r="AS75" s="270"/>
      <c r="AT75" s="270"/>
      <c r="AU75" s="270"/>
      <c r="AV75" s="270"/>
      <c r="AW75" s="270"/>
    </row>
    <row r="76" spans="1:49" ht="15" customHeight="1">
      <c r="A76" s="270"/>
      <c r="B76" s="270"/>
      <c r="C76" s="270"/>
      <c r="D76" s="270"/>
      <c r="E76" s="270"/>
      <c r="F76" s="270"/>
      <c r="G76" s="270"/>
      <c r="H76" s="270"/>
      <c r="I76" s="270"/>
      <c r="J76" s="270"/>
      <c r="K76" s="270"/>
      <c r="L76" s="270"/>
      <c r="M76" s="270"/>
      <c r="N76" s="270"/>
      <c r="O76" s="270"/>
      <c r="P76" s="270"/>
      <c r="Q76" s="270"/>
      <c r="R76" s="270"/>
      <c r="S76" s="270"/>
      <c r="T76" s="270"/>
      <c r="U76" s="270"/>
      <c r="V76" s="270"/>
      <c r="W76" s="270"/>
      <c r="X76" s="270"/>
      <c r="Y76" s="270"/>
      <c r="Z76" s="270"/>
      <c r="AA76" s="270"/>
      <c r="AB76" s="270"/>
      <c r="AC76" s="270"/>
      <c r="AD76" s="270"/>
      <c r="AE76" s="270"/>
      <c r="AF76" s="270"/>
      <c r="AG76" s="270"/>
      <c r="AH76" s="270"/>
      <c r="AI76" s="270"/>
      <c r="AJ76" s="270"/>
      <c r="AK76" s="270"/>
      <c r="AL76" s="270"/>
      <c r="AM76" s="270"/>
      <c r="AN76" s="270"/>
      <c r="AO76" s="270"/>
      <c r="AP76" s="270"/>
      <c r="AQ76" s="270"/>
      <c r="AR76" s="270"/>
      <c r="AS76" s="270"/>
      <c r="AT76" s="270"/>
      <c r="AU76" s="270"/>
      <c r="AV76" s="270"/>
      <c r="AW76" s="270"/>
    </row>
    <row r="77" spans="1:49" ht="15" customHeight="1">
      <c r="A77" s="270"/>
      <c r="B77" s="270"/>
      <c r="C77" s="270"/>
      <c r="D77" s="270"/>
      <c r="E77" s="270"/>
      <c r="F77" s="270"/>
      <c r="G77" s="270"/>
      <c r="H77" s="270"/>
      <c r="I77" s="270"/>
      <c r="J77" s="270"/>
      <c r="K77" s="270"/>
      <c r="L77" s="270"/>
      <c r="M77" s="270"/>
      <c r="N77" s="270"/>
      <c r="O77" s="270"/>
      <c r="P77" s="270"/>
      <c r="Q77" s="270"/>
      <c r="R77" s="270"/>
      <c r="S77" s="270"/>
      <c r="T77" s="270"/>
      <c r="U77" s="270"/>
      <c r="V77" s="270"/>
      <c r="W77" s="270"/>
      <c r="X77" s="270"/>
      <c r="Y77" s="270"/>
      <c r="Z77" s="270"/>
      <c r="AA77" s="270"/>
      <c r="AB77" s="270"/>
      <c r="AC77" s="270"/>
      <c r="AD77" s="270"/>
      <c r="AE77" s="270"/>
      <c r="AF77" s="270"/>
      <c r="AG77" s="270"/>
      <c r="AH77" s="270"/>
      <c r="AI77" s="270"/>
      <c r="AJ77" s="270"/>
      <c r="AK77" s="270"/>
      <c r="AL77" s="270"/>
      <c r="AM77" s="270"/>
      <c r="AN77" s="270"/>
      <c r="AO77" s="270"/>
      <c r="AP77" s="270"/>
      <c r="AQ77" s="270"/>
      <c r="AR77" s="270"/>
      <c r="AS77" s="270"/>
      <c r="AT77" s="270"/>
      <c r="AU77" s="270"/>
      <c r="AV77" s="270"/>
      <c r="AW77" s="270"/>
    </row>
    <row r="78" spans="1:49" ht="15" customHeight="1">
      <c r="A78" s="270"/>
      <c r="B78" s="270"/>
      <c r="C78" s="270"/>
      <c r="D78" s="270"/>
      <c r="E78" s="270"/>
      <c r="F78" s="270"/>
      <c r="G78" s="270"/>
      <c r="H78" s="270"/>
      <c r="I78" s="270"/>
      <c r="J78" s="270"/>
      <c r="K78" s="270"/>
      <c r="L78" s="270"/>
      <c r="M78" s="270"/>
      <c r="N78" s="270"/>
      <c r="O78" s="270"/>
      <c r="P78" s="270"/>
      <c r="Q78" s="270"/>
      <c r="R78" s="270"/>
      <c r="S78" s="270"/>
      <c r="T78" s="270"/>
      <c r="U78" s="270"/>
      <c r="V78" s="270"/>
      <c r="W78" s="270"/>
      <c r="X78" s="270"/>
      <c r="Y78" s="270"/>
      <c r="Z78" s="270"/>
      <c r="AA78" s="270"/>
      <c r="AB78" s="270"/>
      <c r="AC78" s="270"/>
      <c r="AD78" s="270"/>
      <c r="AE78" s="270"/>
      <c r="AF78" s="270"/>
      <c r="AG78" s="270"/>
      <c r="AH78" s="270"/>
      <c r="AI78" s="270"/>
      <c r="AJ78" s="270"/>
      <c r="AK78" s="270"/>
      <c r="AL78" s="270"/>
      <c r="AM78" s="270"/>
      <c r="AN78" s="270"/>
      <c r="AO78" s="270"/>
      <c r="AP78" s="270"/>
      <c r="AQ78" s="270"/>
      <c r="AR78" s="270"/>
      <c r="AS78" s="270"/>
      <c r="AT78" s="270"/>
      <c r="AU78" s="270"/>
      <c r="AV78" s="270"/>
      <c r="AW78" s="270"/>
    </row>
    <row r="79" spans="1:49" ht="15" customHeight="1">
      <c r="A79" s="270"/>
      <c r="B79" s="270"/>
      <c r="C79" s="270"/>
      <c r="D79" s="270"/>
      <c r="E79" s="270"/>
      <c r="F79" s="270"/>
      <c r="G79" s="270"/>
      <c r="H79" s="270"/>
      <c r="I79" s="270"/>
      <c r="J79" s="270"/>
      <c r="K79" s="270"/>
      <c r="L79" s="270"/>
      <c r="M79" s="270"/>
      <c r="N79" s="270"/>
      <c r="O79" s="270"/>
      <c r="P79" s="270"/>
      <c r="Q79" s="270"/>
      <c r="R79" s="270"/>
      <c r="S79" s="270"/>
      <c r="T79" s="270"/>
      <c r="U79" s="270"/>
      <c r="V79" s="270"/>
      <c r="W79" s="270"/>
      <c r="X79" s="270"/>
      <c r="Y79" s="270"/>
      <c r="Z79" s="270"/>
      <c r="AA79" s="270"/>
      <c r="AB79" s="270"/>
      <c r="AC79" s="270"/>
      <c r="AD79" s="270"/>
      <c r="AE79" s="270"/>
      <c r="AF79" s="270"/>
      <c r="AG79" s="270"/>
      <c r="AH79" s="270"/>
      <c r="AI79" s="270"/>
      <c r="AJ79" s="270"/>
      <c r="AK79" s="270"/>
      <c r="AL79" s="270"/>
      <c r="AM79" s="270"/>
      <c r="AN79" s="270"/>
      <c r="AO79" s="270"/>
      <c r="AP79" s="270"/>
      <c r="AQ79" s="270"/>
      <c r="AR79" s="270"/>
      <c r="AS79" s="270"/>
      <c r="AT79" s="270"/>
      <c r="AU79" s="270"/>
      <c r="AV79" s="270"/>
      <c r="AW79" s="270"/>
    </row>
    <row r="80" spans="1:49" ht="15" customHeight="1">
      <c r="A80" s="270"/>
      <c r="B80" s="270"/>
      <c r="C80" s="270"/>
      <c r="D80" s="270"/>
      <c r="E80" s="270"/>
      <c r="F80" s="270"/>
      <c r="G80" s="270"/>
      <c r="H80" s="270"/>
      <c r="I80" s="270"/>
      <c r="J80" s="270"/>
      <c r="K80" s="270"/>
      <c r="L80" s="270"/>
      <c r="M80" s="270"/>
      <c r="N80" s="270"/>
      <c r="O80" s="270"/>
      <c r="P80" s="270"/>
      <c r="Q80" s="270"/>
      <c r="R80" s="270"/>
      <c r="S80" s="270"/>
      <c r="T80" s="270"/>
      <c r="U80" s="270"/>
      <c r="V80" s="270"/>
      <c r="W80" s="270"/>
      <c r="X80" s="270"/>
      <c r="Y80" s="270"/>
      <c r="Z80" s="270"/>
      <c r="AA80" s="270"/>
      <c r="AB80" s="270"/>
      <c r="AC80" s="270"/>
      <c r="AD80" s="270"/>
      <c r="AE80" s="270"/>
      <c r="AF80" s="270"/>
      <c r="AG80" s="270"/>
      <c r="AH80" s="270"/>
      <c r="AI80" s="270"/>
      <c r="AJ80" s="270"/>
      <c r="AK80" s="270"/>
      <c r="AL80" s="270"/>
      <c r="AM80" s="270"/>
      <c r="AN80" s="270"/>
      <c r="AO80" s="270"/>
      <c r="AP80" s="270"/>
      <c r="AQ80" s="270"/>
      <c r="AR80" s="270"/>
      <c r="AS80" s="270"/>
      <c r="AT80" s="270"/>
      <c r="AU80" s="270"/>
      <c r="AV80" s="270"/>
      <c r="AW80" s="270"/>
    </row>
    <row r="81" spans="1:49" ht="15" customHeight="1">
      <c r="A81" s="270"/>
      <c r="B81" s="270"/>
      <c r="C81" s="270"/>
      <c r="D81" s="270"/>
      <c r="E81" s="270"/>
      <c r="F81" s="270"/>
      <c r="G81" s="270"/>
      <c r="H81" s="270"/>
      <c r="I81" s="270"/>
      <c r="J81" s="270"/>
      <c r="K81" s="270"/>
      <c r="L81" s="270"/>
      <c r="M81" s="270"/>
      <c r="N81" s="270"/>
      <c r="O81" s="270"/>
      <c r="P81" s="270"/>
      <c r="Q81" s="270"/>
      <c r="R81" s="270"/>
      <c r="S81" s="270"/>
      <c r="T81" s="270"/>
      <c r="U81" s="270"/>
      <c r="V81" s="270"/>
      <c r="W81" s="270"/>
      <c r="X81" s="270"/>
      <c r="Y81" s="270"/>
      <c r="Z81" s="270"/>
      <c r="AA81" s="270"/>
      <c r="AB81" s="270"/>
      <c r="AC81" s="270"/>
      <c r="AD81" s="270"/>
      <c r="AE81" s="270"/>
      <c r="AF81" s="270"/>
      <c r="AG81" s="270"/>
      <c r="AH81" s="270"/>
      <c r="AI81" s="270"/>
      <c r="AJ81" s="270"/>
      <c r="AK81" s="270"/>
      <c r="AL81" s="270"/>
      <c r="AM81" s="270"/>
      <c r="AN81" s="270"/>
      <c r="AO81" s="270"/>
      <c r="AP81" s="270"/>
      <c r="AQ81" s="270"/>
      <c r="AR81" s="270"/>
      <c r="AS81" s="270"/>
      <c r="AT81" s="270"/>
      <c r="AU81" s="270"/>
      <c r="AV81" s="270"/>
      <c r="AW81" s="270"/>
    </row>
    <row r="82" spans="1:49" ht="15" customHeight="1">
      <c r="A82" s="270"/>
      <c r="B82" s="270"/>
      <c r="C82" s="270"/>
      <c r="D82" s="270"/>
      <c r="E82" s="270"/>
      <c r="F82" s="270"/>
      <c r="G82" s="270"/>
      <c r="H82" s="270"/>
      <c r="I82" s="270"/>
      <c r="J82" s="270"/>
      <c r="K82" s="270"/>
      <c r="L82" s="270"/>
      <c r="M82" s="270"/>
      <c r="N82" s="270"/>
      <c r="O82" s="270"/>
      <c r="P82" s="270"/>
      <c r="Q82" s="270"/>
      <c r="R82" s="270"/>
      <c r="S82" s="270"/>
      <c r="T82" s="270"/>
      <c r="U82" s="270"/>
      <c r="V82" s="270"/>
      <c r="W82" s="270"/>
      <c r="X82" s="270"/>
      <c r="Y82" s="270"/>
      <c r="Z82" s="270"/>
      <c r="AA82" s="270"/>
      <c r="AB82" s="270"/>
      <c r="AC82" s="270"/>
      <c r="AD82" s="270"/>
      <c r="AE82" s="270"/>
      <c r="AF82" s="270"/>
      <c r="AG82" s="270"/>
      <c r="AH82" s="270"/>
      <c r="AI82" s="270"/>
      <c r="AJ82" s="270"/>
      <c r="AK82" s="270"/>
      <c r="AL82" s="270"/>
      <c r="AM82" s="270"/>
      <c r="AN82" s="270"/>
      <c r="AO82" s="270"/>
      <c r="AP82" s="270"/>
      <c r="AQ82" s="270"/>
      <c r="AR82" s="270"/>
      <c r="AS82" s="270"/>
      <c r="AT82" s="270"/>
      <c r="AU82" s="270"/>
      <c r="AV82" s="270"/>
      <c r="AW82" s="270"/>
    </row>
    <row r="83" spans="1:49" ht="15" customHeight="1">
      <c r="A83" s="270"/>
      <c r="B83" s="270"/>
      <c r="C83" s="270"/>
      <c r="D83" s="270"/>
      <c r="E83" s="270"/>
      <c r="F83" s="270"/>
      <c r="G83" s="270"/>
      <c r="H83" s="270"/>
      <c r="I83" s="270"/>
      <c r="J83" s="270"/>
      <c r="K83" s="270"/>
      <c r="L83" s="270"/>
      <c r="M83" s="270"/>
      <c r="N83" s="270"/>
      <c r="O83" s="270"/>
      <c r="P83" s="270"/>
      <c r="Q83" s="270"/>
      <c r="R83" s="270"/>
      <c r="S83" s="270"/>
      <c r="T83" s="270"/>
      <c r="U83" s="270"/>
      <c r="V83" s="270"/>
      <c r="W83" s="270"/>
      <c r="X83" s="270"/>
      <c r="Y83" s="270"/>
      <c r="Z83" s="270"/>
      <c r="AA83" s="270"/>
      <c r="AB83" s="270"/>
      <c r="AC83" s="270"/>
      <c r="AD83" s="270"/>
      <c r="AE83" s="270"/>
      <c r="AF83" s="270"/>
      <c r="AG83" s="270"/>
      <c r="AH83" s="270"/>
      <c r="AI83" s="270"/>
      <c r="AJ83" s="270"/>
      <c r="AK83" s="270"/>
      <c r="AL83" s="270"/>
      <c r="AM83" s="270"/>
      <c r="AN83" s="270"/>
      <c r="AO83" s="270"/>
      <c r="AP83" s="270"/>
      <c r="AQ83" s="270"/>
      <c r="AR83" s="270"/>
      <c r="AS83" s="270"/>
      <c r="AT83" s="270"/>
      <c r="AU83" s="270"/>
      <c r="AV83" s="270"/>
      <c r="AW83" s="270"/>
    </row>
    <row r="84" spans="1:49" ht="15" customHeight="1">
      <c r="A84" s="270"/>
      <c r="B84" s="270"/>
      <c r="C84" s="270"/>
      <c r="D84" s="270"/>
      <c r="E84" s="270"/>
      <c r="F84" s="270"/>
      <c r="G84" s="270"/>
      <c r="H84" s="270"/>
      <c r="I84" s="270"/>
      <c r="J84" s="270"/>
      <c r="K84" s="270"/>
      <c r="L84" s="270"/>
      <c r="M84" s="270"/>
      <c r="N84" s="270"/>
      <c r="O84" s="270"/>
      <c r="P84" s="270"/>
      <c r="Q84" s="270"/>
      <c r="R84" s="270"/>
      <c r="S84" s="270"/>
      <c r="T84" s="270"/>
      <c r="U84" s="270"/>
      <c r="V84" s="270"/>
      <c r="W84" s="270"/>
      <c r="X84" s="270"/>
      <c r="Y84" s="270"/>
      <c r="Z84" s="270"/>
      <c r="AA84" s="270"/>
      <c r="AB84" s="270"/>
      <c r="AC84" s="270"/>
      <c r="AD84" s="270"/>
      <c r="AE84" s="270"/>
      <c r="AF84" s="270"/>
      <c r="AG84" s="270"/>
      <c r="AH84" s="270"/>
      <c r="AI84" s="270"/>
      <c r="AJ84" s="270"/>
      <c r="AK84" s="270"/>
      <c r="AL84" s="270"/>
      <c r="AM84" s="270"/>
      <c r="AN84" s="270"/>
      <c r="AO84" s="270"/>
      <c r="AP84" s="270"/>
      <c r="AQ84" s="270"/>
      <c r="AR84" s="270"/>
      <c r="AS84" s="270"/>
      <c r="AT84" s="270"/>
      <c r="AU84" s="270"/>
      <c r="AV84" s="270"/>
      <c r="AW84" s="270"/>
    </row>
    <row r="85" spans="1:49" ht="15" customHeight="1">
      <c r="A85" s="270"/>
      <c r="B85" s="270"/>
      <c r="C85" s="270"/>
      <c r="D85" s="270"/>
      <c r="E85" s="270"/>
      <c r="F85" s="270"/>
      <c r="G85" s="270"/>
      <c r="H85" s="270"/>
      <c r="I85" s="270"/>
      <c r="J85" s="270"/>
      <c r="K85" s="270"/>
      <c r="L85" s="270"/>
      <c r="M85" s="270"/>
      <c r="N85" s="270"/>
      <c r="O85" s="270"/>
      <c r="P85" s="270"/>
      <c r="Q85" s="270"/>
      <c r="R85" s="270"/>
      <c r="S85" s="270"/>
      <c r="T85" s="270"/>
      <c r="U85" s="270"/>
      <c r="V85" s="270"/>
      <c r="W85" s="270"/>
      <c r="X85" s="270"/>
      <c r="Y85" s="270"/>
      <c r="Z85" s="270"/>
      <c r="AA85" s="270"/>
      <c r="AB85" s="270"/>
      <c r="AC85" s="270"/>
      <c r="AD85" s="270"/>
      <c r="AE85" s="270"/>
      <c r="AF85" s="270"/>
      <c r="AG85" s="270"/>
      <c r="AH85" s="270"/>
      <c r="AI85" s="270"/>
      <c r="AJ85" s="270"/>
      <c r="AK85" s="270"/>
      <c r="AL85" s="270"/>
      <c r="AM85" s="270"/>
      <c r="AN85" s="270"/>
      <c r="AO85" s="270"/>
      <c r="AP85" s="270"/>
      <c r="AQ85" s="270"/>
      <c r="AR85" s="270"/>
      <c r="AS85" s="270"/>
      <c r="AT85" s="270"/>
      <c r="AU85" s="270"/>
      <c r="AV85" s="270"/>
      <c r="AW85" s="270"/>
    </row>
    <row r="86" spans="1:49" ht="15" customHeight="1">
      <c r="A86" s="270"/>
      <c r="B86" s="270"/>
      <c r="C86" s="270"/>
      <c r="D86" s="270"/>
      <c r="E86" s="270"/>
      <c r="F86" s="270"/>
      <c r="G86" s="270"/>
      <c r="H86" s="270"/>
      <c r="I86" s="270"/>
      <c r="J86" s="270"/>
      <c r="K86" s="270"/>
      <c r="L86" s="270"/>
      <c r="M86" s="270"/>
      <c r="N86" s="270"/>
      <c r="O86" s="270"/>
      <c r="P86" s="270"/>
      <c r="Q86" s="270"/>
      <c r="R86" s="270"/>
      <c r="S86" s="270"/>
      <c r="T86" s="270"/>
      <c r="U86" s="270"/>
      <c r="V86" s="270"/>
      <c r="W86" s="270"/>
      <c r="X86" s="270"/>
      <c r="Y86" s="270"/>
      <c r="Z86" s="270"/>
      <c r="AA86" s="270"/>
      <c r="AB86" s="270"/>
      <c r="AC86" s="270"/>
      <c r="AD86" s="270"/>
      <c r="AE86" s="270"/>
      <c r="AF86" s="270"/>
      <c r="AG86" s="270"/>
      <c r="AH86" s="270"/>
      <c r="AI86" s="270"/>
      <c r="AJ86" s="270"/>
      <c r="AK86" s="270"/>
      <c r="AL86" s="270"/>
      <c r="AM86" s="270"/>
      <c r="AN86" s="270"/>
      <c r="AO86" s="270"/>
      <c r="AP86" s="270"/>
      <c r="AQ86" s="270"/>
      <c r="AR86" s="270"/>
      <c r="AS86" s="270"/>
      <c r="AT86" s="270"/>
      <c r="AU86" s="270"/>
      <c r="AV86" s="270"/>
      <c r="AW86" s="270"/>
    </row>
    <row r="87" spans="1:49" ht="15" customHeight="1">
      <c r="A87" s="270"/>
      <c r="B87" s="270"/>
      <c r="C87" s="270"/>
      <c r="D87" s="270"/>
      <c r="E87" s="270"/>
      <c r="F87" s="270"/>
      <c r="G87" s="270"/>
      <c r="H87" s="270"/>
      <c r="I87" s="270"/>
      <c r="J87" s="270"/>
      <c r="K87" s="270"/>
      <c r="L87" s="270"/>
      <c r="M87" s="270"/>
      <c r="N87" s="270"/>
      <c r="O87" s="270"/>
      <c r="P87" s="270"/>
      <c r="Q87" s="270"/>
      <c r="R87" s="270"/>
      <c r="S87" s="270"/>
      <c r="T87" s="270"/>
      <c r="U87" s="270"/>
      <c r="V87" s="270"/>
      <c r="W87" s="270"/>
      <c r="X87" s="270"/>
      <c r="Y87" s="270"/>
      <c r="Z87" s="270"/>
      <c r="AA87" s="270"/>
      <c r="AB87" s="270"/>
      <c r="AC87" s="270"/>
      <c r="AD87" s="270"/>
      <c r="AE87" s="270"/>
      <c r="AF87" s="270"/>
      <c r="AG87" s="270"/>
      <c r="AH87" s="270"/>
      <c r="AI87" s="270"/>
      <c r="AJ87" s="270"/>
      <c r="AK87" s="270"/>
      <c r="AL87" s="270"/>
      <c r="AM87" s="270"/>
      <c r="AN87" s="270"/>
      <c r="AO87" s="270"/>
      <c r="AP87" s="270"/>
      <c r="AQ87" s="270"/>
      <c r="AR87" s="270"/>
      <c r="AS87" s="270"/>
      <c r="AT87" s="270"/>
      <c r="AU87" s="270"/>
      <c r="AV87" s="270"/>
      <c r="AW87" s="270"/>
    </row>
    <row r="88" spans="1:49" ht="15" customHeight="1">
      <c r="A88" s="270"/>
      <c r="B88" s="270"/>
      <c r="C88" s="270"/>
      <c r="D88" s="270"/>
      <c r="E88" s="270"/>
      <c r="F88" s="270"/>
      <c r="G88" s="270"/>
      <c r="H88" s="270"/>
      <c r="I88" s="270"/>
      <c r="J88" s="270"/>
      <c r="K88" s="270"/>
      <c r="L88" s="270"/>
      <c r="M88" s="270"/>
      <c r="N88" s="270"/>
      <c r="O88" s="270"/>
      <c r="P88" s="270"/>
      <c r="Q88" s="270"/>
      <c r="R88" s="270"/>
      <c r="S88" s="270"/>
      <c r="T88" s="270"/>
      <c r="U88" s="270"/>
      <c r="V88" s="270"/>
      <c r="W88" s="270"/>
      <c r="X88" s="270"/>
      <c r="Y88" s="270"/>
      <c r="Z88" s="270"/>
      <c r="AA88" s="270"/>
      <c r="AB88" s="270"/>
      <c r="AC88" s="270"/>
      <c r="AD88" s="270"/>
      <c r="AE88" s="270"/>
      <c r="AF88" s="270"/>
      <c r="AG88" s="270"/>
      <c r="AH88" s="270"/>
      <c r="AI88" s="270"/>
      <c r="AJ88" s="270"/>
      <c r="AK88" s="270"/>
      <c r="AL88" s="270"/>
      <c r="AM88" s="270"/>
      <c r="AN88" s="270"/>
      <c r="AO88" s="270"/>
      <c r="AP88" s="270"/>
      <c r="AQ88" s="270"/>
      <c r="AR88" s="270"/>
      <c r="AS88" s="270"/>
      <c r="AT88" s="270"/>
      <c r="AU88" s="270"/>
      <c r="AV88" s="270"/>
      <c r="AW88" s="270"/>
    </row>
    <row r="89" spans="1:49" ht="15" customHeight="1">
      <c r="A89" s="270"/>
      <c r="B89" s="270"/>
      <c r="C89" s="270"/>
      <c r="D89" s="270"/>
      <c r="E89" s="270"/>
      <c r="F89" s="270"/>
      <c r="G89" s="270"/>
      <c r="H89" s="270"/>
      <c r="I89" s="270"/>
      <c r="J89" s="270"/>
      <c r="K89" s="270"/>
      <c r="L89" s="270"/>
      <c r="M89" s="270"/>
      <c r="N89" s="270"/>
      <c r="O89" s="270"/>
      <c r="P89" s="270"/>
      <c r="Q89" s="270"/>
      <c r="R89" s="270"/>
      <c r="S89" s="270"/>
      <c r="T89" s="270"/>
      <c r="U89" s="270"/>
      <c r="V89" s="270"/>
      <c r="W89" s="270"/>
      <c r="X89" s="270"/>
      <c r="Y89" s="270"/>
      <c r="Z89" s="270"/>
      <c r="AA89" s="270"/>
      <c r="AB89" s="270"/>
      <c r="AC89" s="270"/>
      <c r="AD89" s="270"/>
      <c r="AE89" s="270"/>
      <c r="AF89" s="270"/>
      <c r="AG89" s="270"/>
      <c r="AH89" s="270"/>
      <c r="AI89" s="270"/>
      <c r="AJ89" s="270"/>
      <c r="AK89" s="270"/>
      <c r="AL89" s="270"/>
      <c r="AM89" s="270"/>
      <c r="AN89" s="270"/>
      <c r="AO89" s="270"/>
      <c r="AP89" s="270"/>
      <c r="AQ89" s="270"/>
      <c r="AR89" s="270"/>
      <c r="AS89" s="270"/>
      <c r="AT89" s="270"/>
      <c r="AU89" s="270"/>
      <c r="AV89" s="270"/>
      <c r="AW89" s="270"/>
    </row>
    <row r="90" spans="1:49" ht="15" customHeight="1">
      <c r="A90" s="270"/>
      <c r="B90" s="270"/>
      <c r="C90" s="270"/>
      <c r="D90" s="270"/>
      <c r="E90" s="270"/>
      <c r="F90" s="270"/>
      <c r="G90" s="270"/>
      <c r="H90" s="270"/>
      <c r="I90" s="270"/>
      <c r="J90" s="270"/>
      <c r="K90" s="270"/>
      <c r="L90" s="270"/>
      <c r="M90" s="270"/>
      <c r="N90" s="270"/>
      <c r="O90" s="270"/>
      <c r="P90" s="270"/>
      <c r="Q90" s="270"/>
      <c r="R90" s="270"/>
      <c r="S90" s="270"/>
      <c r="T90" s="270"/>
      <c r="U90" s="270"/>
      <c r="V90" s="270"/>
      <c r="W90" s="270"/>
      <c r="X90" s="270"/>
      <c r="Y90" s="270"/>
      <c r="Z90" s="270"/>
      <c r="AA90" s="270"/>
      <c r="AB90" s="270"/>
      <c r="AC90" s="270"/>
      <c r="AD90" s="270"/>
      <c r="AE90" s="270"/>
      <c r="AF90" s="270"/>
      <c r="AG90" s="270"/>
      <c r="AH90" s="270"/>
      <c r="AI90" s="270"/>
      <c r="AJ90" s="270"/>
      <c r="AK90" s="270"/>
      <c r="AL90" s="270"/>
      <c r="AM90" s="270"/>
      <c r="AN90" s="270"/>
      <c r="AO90" s="270"/>
      <c r="AP90" s="270"/>
      <c r="AQ90" s="270"/>
      <c r="AR90" s="270"/>
      <c r="AS90" s="270"/>
      <c r="AT90" s="270"/>
      <c r="AU90" s="270"/>
      <c r="AV90" s="270"/>
      <c r="AW90" s="270"/>
    </row>
    <row r="91" spans="1:49" ht="15" customHeight="1">
      <c r="A91" s="270"/>
      <c r="B91" s="270"/>
      <c r="C91" s="270"/>
      <c r="D91" s="270"/>
      <c r="E91" s="270"/>
      <c r="F91" s="270"/>
      <c r="G91" s="270"/>
      <c r="H91" s="270"/>
      <c r="I91" s="270"/>
      <c r="J91" s="270"/>
      <c r="K91" s="270"/>
      <c r="L91" s="270"/>
      <c r="M91" s="270"/>
      <c r="N91" s="270"/>
      <c r="O91" s="270"/>
      <c r="P91" s="270"/>
      <c r="Q91" s="270"/>
      <c r="R91" s="270"/>
      <c r="S91" s="270"/>
      <c r="T91" s="270"/>
      <c r="U91" s="270"/>
      <c r="V91" s="270"/>
      <c r="W91" s="270"/>
      <c r="X91" s="270"/>
      <c r="Y91" s="270"/>
      <c r="Z91" s="270"/>
      <c r="AA91" s="270"/>
      <c r="AB91" s="270"/>
      <c r="AC91" s="270"/>
      <c r="AD91" s="270"/>
      <c r="AE91" s="270"/>
      <c r="AF91" s="270"/>
      <c r="AG91" s="270"/>
      <c r="AH91" s="270"/>
      <c r="AI91" s="270"/>
      <c r="AJ91" s="270"/>
      <c r="AK91" s="270"/>
      <c r="AL91" s="270"/>
      <c r="AM91" s="270"/>
      <c r="AN91" s="270"/>
      <c r="AO91" s="270"/>
      <c r="AP91" s="270"/>
      <c r="AQ91" s="270"/>
      <c r="AR91" s="270"/>
      <c r="AS91" s="270"/>
      <c r="AT91" s="270"/>
      <c r="AU91" s="270"/>
      <c r="AV91" s="270"/>
      <c r="AW91" s="270"/>
    </row>
    <row r="92" spans="1:49" ht="15" customHeight="1">
      <c r="A92" s="270"/>
      <c r="B92" s="270"/>
      <c r="C92" s="270"/>
      <c r="D92" s="270"/>
      <c r="E92" s="270"/>
      <c r="F92" s="270"/>
      <c r="G92" s="270"/>
      <c r="H92" s="270"/>
      <c r="I92" s="270"/>
      <c r="J92" s="270"/>
      <c r="K92" s="270"/>
      <c r="L92" s="270"/>
      <c r="M92" s="270"/>
      <c r="N92" s="270"/>
      <c r="O92" s="270"/>
      <c r="P92" s="270"/>
      <c r="Q92" s="270"/>
      <c r="R92" s="270"/>
      <c r="S92" s="270"/>
      <c r="T92" s="270"/>
      <c r="U92" s="270"/>
      <c r="V92" s="270"/>
      <c r="W92" s="270"/>
      <c r="X92" s="270"/>
      <c r="Y92" s="270"/>
      <c r="Z92" s="270"/>
      <c r="AA92" s="270"/>
      <c r="AB92" s="270"/>
      <c r="AC92" s="270"/>
      <c r="AD92" s="270"/>
      <c r="AE92" s="270"/>
      <c r="AF92" s="270"/>
      <c r="AG92" s="270"/>
      <c r="AH92" s="270"/>
      <c r="AI92" s="270"/>
      <c r="AJ92" s="270"/>
      <c r="AK92" s="270"/>
      <c r="AL92" s="270"/>
      <c r="AM92" s="270"/>
      <c r="AN92" s="270"/>
      <c r="AO92" s="270"/>
      <c r="AP92" s="270"/>
      <c r="AQ92" s="270"/>
      <c r="AR92" s="270"/>
      <c r="AS92" s="270"/>
      <c r="AT92" s="270"/>
      <c r="AU92" s="270"/>
      <c r="AV92" s="270"/>
      <c r="AW92" s="270"/>
    </row>
    <row r="93" spans="1:49" ht="15" customHeight="1">
      <c r="A93" s="270"/>
      <c r="B93" s="270"/>
      <c r="C93" s="270"/>
      <c r="D93" s="270"/>
      <c r="E93" s="270"/>
      <c r="F93" s="270"/>
      <c r="G93" s="270"/>
      <c r="H93" s="270"/>
      <c r="I93" s="270"/>
      <c r="J93" s="270"/>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0"/>
      <c r="AP93" s="270"/>
      <c r="AQ93" s="270"/>
      <c r="AR93" s="270"/>
      <c r="AS93" s="270"/>
      <c r="AT93" s="270"/>
      <c r="AU93" s="270"/>
      <c r="AV93" s="270"/>
      <c r="AW93" s="270"/>
    </row>
    <row r="94" spans="1:49" ht="15" customHeight="1">
      <c r="A94" s="270"/>
      <c r="B94" s="270"/>
      <c r="C94" s="270"/>
      <c r="D94" s="270"/>
      <c r="E94" s="270"/>
      <c r="F94" s="270"/>
      <c r="G94" s="270"/>
      <c r="H94" s="270"/>
      <c r="I94" s="270"/>
      <c r="J94" s="270"/>
      <c r="K94" s="270"/>
      <c r="L94" s="270"/>
      <c r="M94" s="270"/>
      <c r="N94" s="270"/>
      <c r="O94" s="270"/>
      <c r="P94" s="270"/>
      <c r="Q94" s="270"/>
      <c r="R94" s="270"/>
      <c r="S94" s="270"/>
      <c r="T94" s="270"/>
      <c r="U94" s="270"/>
      <c r="V94" s="270"/>
      <c r="W94" s="270"/>
      <c r="X94" s="270"/>
      <c r="Y94" s="270"/>
      <c r="Z94" s="270"/>
      <c r="AA94" s="270"/>
      <c r="AB94" s="270"/>
      <c r="AC94" s="270"/>
      <c r="AD94" s="270"/>
      <c r="AE94" s="270"/>
      <c r="AF94" s="270"/>
      <c r="AG94" s="270"/>
      <c r="AH94" s="270"/>
      <c r="AI94" s="270"/>
      <c r="AJ94" s="270"/>
      <c r="AK94" s="270"/>
      <c r="AL94" s="270"/>
      <c r="AM94" s="270"/>
      <c r="AN94" s="270"/>
      <c r="AO94" s="270"/>
      <c r="AP94" s="270"/>
      <c r="AQ94" s="270"/>
      <c r="AR94" s="270"/>
      <c r="AS94" s="270"/>
      <c r="AT94" s="270"/>
      <c r="AU94" s="270"/>
      <c r="AV94" s="270"/>
      <c r="AW94" s="270"/>
    </row>
    <row r="95" spans="1:49" ht="15" customHeight="1">
      <c r="A95" s="270"/>
      <c r="B95" s="270"/>
      <c r="C95" s="270"/>
      <c r="D95" s="270"/>
      <c r="E95" s="270"/>
      <c r="F95" s="270"/>
      <c r="G95" s="270"/>
      <c r="H95" s="270"/>
      <c r="I95" s="270"/>
      <c r="J95" s="270"/>
      <c r="K95" s="270"/>
      <c r="L95" s="270"/>
      <c r="M95" s="270"/>
      <c r="N95" s="270"/>
      <c r="O95" s="270"/>
      <c r="P95" s="270"/>
      <c r="Q95" s="270"/>
      <c r="R95" s="270"/>
      <c r="S95" s="270"/>
      <c r="T95" s="270"/>
      <c r="U95" s="270"/>
      <c r="V95" s="270"/>
      <c r="W95" s="270"/>
      <c r="X95" s="270"/>
      <c r="Y95" s="270"/>
      <c r="Z95" s="270"/>
      <c r="AA95" s="270"/>
      <c r="AB95" s="270"/>
      <c r="AC95" s="270"/>
      <c r="AD95" s="270"/>
      <c r="AE95" s="270"/>
      <c r="AF95" s="270"/>
      <c r="AG95" s="270"/>
      <c r="AH95" s="270"/>
      <c r="AI95" s="270"/>
      <c r="AJ95" s="270"/>
      <c r="AK95" s="270"/>
      <c r="AL95" s="270"/>
      <c r="AM95" s="270"/>
      <c r="AN95" s="270"/>
      <c r="AO95" s="270"/>
      <c r="AP95" s="270"/>
      <c r="AQ95" s="270"/>
      <c r="AR95" s="270"/>
      <c r="AS95" s="270"/>
      <c r="AT95" s="270"/>
      <c r="AU95" s="270"/>
      <c r="AV95" s="270"/>
      <c r="AW95" s="270"/>
    </row>
    <row r="96" spans="1:49" ht="15" customHeight="1">
      <c r="A96" s="270"/>
      <c r="B96" s="270"/>
      <c r="C96" s="270"/>
      <c r="D96" s="270"/>
      <c r="E96" s="270"/>
      <c r="F96" s="270"/>
      <c r="G96" s="270"/>
      <c r="H96" s="270"/>
      <c r="I96" s="270"/>
      <c r="J96" s="270"/>
      <c r="K96" s="270"/>
      <c r="L96" s="270"/>
      <c r="M96" s="270"/>
      <c r="N96" s="270"/>
      <c r="O96" s="270"/>
      <c r="P96" s="270"/>
      <c r="Q96" s="270"/>
      <c r="R96" s="270"/>
      <c r="S96" s="270"/>
      <c r="T96" s="270"/>
      <c r="U96" s="270"/>
      <c r="V96" s="270"/>
      <c r="W96" s="270"/>
      <c r="X96" s="270"/>
      <c r="Y96" s="270"/>
      <c r="Z96" s="270"/>
      <c r="AA96" s="270"/>
      <c r="AB96" s="270"/>
      <c r="AC96" s="270"/>
      <c r="AD96" s="270"/>
      <c r="AE96" s="270"/>
      <c r="AF96" s="270"/>
      <c r="AG96" s="270"/>
      <c r="AH96" s="270"/>
      <c r="AI96" s="270"/>
      <c r="AJ96" s="270"/>
      <c r="AK96" s="270"/>
      <c r="AL96" s="270"/>
      <c r="AM96" s="270"/>
      <c r="AN96" s="270"/>
      <c r="AO96" s="270"/>
      <c r="AP96" s="270"/>
      <c r="AQ96" s="270"/>
      <c r="AR96" s="270"/>
      <c r="AS96" s="270"/>
      <c r="AT96" s="270"/>
      <c r="AU96" s="270"/>
      <c r="AV96" s="270"/>
      <c r="AW96" s="270"/>
    </row>
    <row r="97" spans="1:49" ht="15" customHeight="1">
      <c r="A97" s="270"/>
      <c r="B97" s="270"/>
      <c r="C97" s="270"/>
      <c r="D97" s="270"/>
      <c r="E97" s="270"/>
      <c r="F97" s="270"/>
      <c r="G97" s="270"/>
      <c r="H97" s="270"/>
      <c r="I97" s="270"/>
      <c r="J97" s="270"/>
      <c r="K97" s="270"/>
      <c r="L97" s="270"/>
      <c r="M97" s="270"/>
      <c r="N97" s="270"/>
      <c r="O97" s="270"/>
      <c r="P97" s="270"/>
      <c r="Q97" s="270"/>
      <c r="R97" s="270"/>
      <c r="S97" s="270"/>
      <c r="T97" s="270"/>
      <c r="U97" s="270"/>
      <c r="V97" s="270"/>
      <c r="W97" s="270"/>
      <c r="X97" s="270"/>
      <c r="Y97" s="270"/>
      <c r="Z97" s="270"/>
      <c r="AA97" s="270"/>
      <c r="AB97" s="270"/>
      <c r="AC97" s="270"/>
      <c r="AD97" s="270"/>
      <c r="AE97" s="270"/>
      <c r="AF97" s="270"/>
      <c r="AG97" s="270"/>
      <c r="AH97" s="270"/>
      <c r="AI97" s="270"/>
      <c r="AJ97" s="270"/>
      <c r="AK97" s="270"/>
      <c r="AL97" s="270"/>
      <c r="AM97" s="270"/>
      <c r="AN97" s="270"/>
      <c r="AO97" s="270"/>
      <c r="AP97" s="270"/>
      <c r="AQ97" s="270"/>
      <c r="AR97" s="270"/>
      <c r="AS97" s="270"/>
      <c r="AT97" s="270"/>
      <c r="AU97" s="270"/>
      <c r="AV97" s="270"/>
      <c r="AW97" s="270"/>
    </row>
    <row r="98" spans="1:49" ht="15" customHeight="1">
      <c r="A98" s="270"/>
      <c r="B98" s="270"/>
      <c r="C98" s="270"/>
      <c r="D98" s="270"/>
      <c r="E98" s="270"/>
      <c r="F98" s="270"/>
      <c r="G98" s="270"/>
      <c r="H98" s="270"/>
      <c r="I98" s="270"/>
      <c r="J98" s="270"/>
      <c r="K98" s="270"/>
      <c r="L98" s="270"/>
      <c r="M98" s="270"/>
      <c r="N98" s="270"/>
      <c r="O98" s="270"/>
      <c r="P98" s="270"/>
      <c r="Q98" s="270"/>
      <c r="R98" s="270"/>
      <c r="S98" s="270"/>
      <c r="T98" s="270"/>
      <c r="U98" s="270"/>
      <c r="V98" s="270"/>
      <c r="W98" s="270"/>
      <c r="X98" s="270"/>
      <c r="Y98" s="270"/>
      <c r="Z98" s="270"/>
      <c r="AA98" s="270"/>
      <c r="AB98" s="270"/>
      <c r="AC98" s="270"/>
      <c r="AD98" s="270"/>
      <c r="AE98" s="270"/>
      <c r="AF98" s="270"/>
      <c r="AG98" s="270"/>
      <c r="AH98" s="270"/>
      <c r="AI98" s="270"/>
      <c r="AJ98" s="270"/>
      <c r="AK98" s="270"/>
      <c r="AL98" s="270"/>
      <c r="AM98" s="270"/>
      <c r="AN98" s="270"/>
      <c r="AO98" s="270"/>
      <c r="AP98" s="270"/>
      <c r="AQ98" s="270"/>
      <c r="AR98" s="270"/>
      <c r="AS98" s="270"/>
      <c r="AT98" s="270"/>
      <c r="AU98" s="270"/>
      <c r="AV98" s="270"/>
      <c r="AW98" s="270"/>
    </row>
    <row r="99" spans="1:49" ht="15" customHeight="1">
      <c r="A99" s="270"/>
      <c r="B99" s="270"/>
      <c r="C99" s="270"/>
      <c r="D99" s="270"/>
      <c r="E99" s="270"/>
      <c r="F99" s="270"/>
      <c r="G99" s="270"/>
      <c r="H99" s="270"/>
      <c r="I99" s="270"/>
      <c r="J99" s="270"/>
      <c r="K99" s="270"/>
      <c r="L99" s="270"/>
      <c r="M99" s="270"/>
      <c r="N99" s="270"/>
      <c r="O99" s="270"/>
      <c r="P99" s="270"/>
      <c r="Q99" s="270"/>
      <c r="R99" s="270"/>
      <c r="S99" s="270"/>
      <c r="T99" s="270"/>
      <c r="U99" s="270"/>
      <c r="V99" s="270"/>
      <c r="W99" s="270"/>
      <c r="X99" s="270"/>
      <c r="Y99" s="270"/>
      <c r="Z99" s="270"/>
      <c r="AA99" s="270"/>
      <c r="AB99" s="270"/>
      <c r="AC99" s="270"/>
      <c r="AD99" s="270"/>
      <c r="AE99" s="270"/>
      <c r="AF99" s="270"/>
      <c r="AG99" s="270"/>
      <c r="AH99" s="270"/>
      <c r="AI99" s="270"/>
      <c r="AJ99" s="270"/>
      <c r="AK99" s="270"/>
      <c r="AL99" s="270"/>
      <c r="AM99" s="270"/>
      <c r="AN99" s="270"/>
      <c r="AO99" s="270"/>
      <c r="AP99" s="270"/>
      <c r="AQ99" s="270"/>
      <c r="AR99" s="270"/>
      <c r="AS99" s="270"/>
      <c r="AT99" s="270"/>
      <c r="AU99" s="270"/>
      <c r="AV99" s="270"/>
      <c r="AW99" s="270"/>
    </row>
    <row r="100" spans="1:49" ht="15" customHeight="1">
      <c r="A100" s="270"/>
      <c r="B100" s="270"/>
      <c r="C100" s="270"/>
      <c r="D100" s="270"/>
      <c r="E100" s="270"/>
      <c r="F100" s="270"/>
      <c r="G100" s="270"/>
      <c r="H100" s="270"/>
      <c r="I100" s="270"/>
      <c r="J100" s="270"/>
      <c r="K100" s="270"/>
      <c r="L100" s="270"/>
      <c r="M100" s="270"/>
      <c r="N100" s="270"/>
      <c r="O100" s="270"/>
      <c r="P100" s="270"/>
      <c r="Q100" s="270"/>
      <c r="R100" s="270"/>
      <c r="S100" s="270"/>
      <c r="T100" s="270"/>
      <c r="U100" s="270"/>
      <c r="V100" s="270"/>
      <c r="W100" s="270"/>
      <c r="X100" s="270"/>
      <c r="Y100" s="270"/>
      <c r="Z100" s="270"/>
      <c r="AA100" s="270"/>
      <c r="AB100" s="270"/>
      <c r="AC100" s="270"/>
      <c r="AD100" s="270"/>
      <c r="AE100" s="270"/>
      <c r="AF100" s="270"/>
      <c r="AG100" s="270"/>
      <c r="AH100" s="270"/>
      <c r="AI100" s="270"/>
      <c r="AJ100" s="270"/>
      <c r="AK100" s="270"/>
      <c r="AL100" s="270"/>
      <c r="AM100" s="270"/>
      <c r="AN100" s="270"/>
      <c r="AO100" s="270"/>
      <c r="AP100" s="270"/>
      <c r="AQ100" s="270"/>
      <c r="AR100" s="270"/>
      <c r="AS100" s="270"/>
      <c r="AT100" s="270"/>
      <c r="AU100" s="270"/>
      <c r="AV100" s="270"/>
      <c r="AW100" s="270"/>
    </row>
  </sheetData>
  <sheetProtection password="CE22" sheet="1" objects="1" scenarios="1" selectLockedCells="1"/>
  <mergeCells count="130">
    <mergeCell ref="AD11:AE11"/>
    <mergeCell ref="S7:U7"/>
    <mergeCell ref="V7:Y7"/>
    <mergeCell ref="Z7:AC7"/>
    <mergeCell ref="S9:U9"/>
    <mergeCell ref="Z11:AC11"/>
    <mergeCell ref="S12:U12"/>
    <mergeCell ref="AD12:AE12"/>
    <mergeCell ref="S13:U13"/>
    <mergeCell ref="Z12:AC12"/>
    <mergeCell ref="V13:Y13"/>
    <mergeCell ref="AD13:AE13"/>
    <mergeCell ref="AD8:AE8"/>
    <mergeCell ref="Z9:AC9"/>
    <mergeCell ref="S10:U10"/>
    <mergeCell ref="V10:Y10"/>
    <mergeCell ref="Z10:AC10"/>
    <mergeCell ref="AD10:AE10"/>
    <mergeCell ref="B9:I9"/>
    <mergeCell ref="B12:I12"/>
    <mergeCell ref="B11:I11"/>
    <mergeCell ref="J11:L11"/>
    <mergeCell ref="M11:O11"/>
    <mergeCell ref="M8:O8"/>
    <mergeCell ref="B8:I8"/>
    <mergeCell ref="S11:U11"/>
    <mergeCell ref="V11:Y11"/>
    <mergeCell ref="J12:L12"/>
    <mergeCell ref="M12:O12"/>
    <mergeCell ref="P12:R12"/>
    <mergeCell ref="J9:L9"/>
    <mergeCell ref="M9:O9"/>
    <mergeCell ref="P9:R9"/>
    <mergeCell ref="P11:R11"/>
    <mergeCell ref="V12:Y12"/>
    <mergeCell ref="B10:I10"/>
    <mergeCell ref="J10:L10"/>
    <mergeCell ref="M10:O10"/>
    <mergeCell ref="P10:R10"/>
    <mergeCell ref="M6:O6"/>
    <mergeCell ref="J8:L8"/>
    <mergeCell ref="P8:R8"/>
    <mergeCell ref="V8:Y8"/>
    <mergeCell ref="P6:R6"/>
    <mergeCell ref="J7:L7"/>
    <mergeCell ref="M7:O7"/>
    <mergeCell ref="B6:I6"/>
    <mergeCell ref="B7:I7"/>
    <mergeCell ref="P7:R7"/>
    <mergeCell ref="J6:L6"/>
    <mergeCell ref="S8:U8"/>
    <mergeCell ref="H23:L23"/>
    <mergeCell ref="AC24:AE24"/>
    <mergeCell ref="N24:P29"/>
    <mergeCell ref="H24:L24"/>
    <mergeCell ref="H25:L25"/>
    <mergeCell ref="AC25:AE25"/>
    <mergeCell ref="Y24:AB24"/>
    <mergeCell ref="Y23:AE23"/>
    <mergeCell ref="R23:X24"/>
    <mergeCell ref="R25:X25"/>
    <mergeCell ref="R26:X26"/>
    <mergeCell ref="R27:X27"/>
    <mergeCell ref="T28:W29"/>
    <mergeCell ref="Y25:AB25"/>
    <mergeCell ref="Y26:AB26"/>
    <mergeCell ref="Y27:AB30"/>
    <mergeCell ref="R28:S29"/>
    <mergeCell ref="AG33:AG35"/>
    <mergeCell ref="B26:G26"/>
    <mergeCell ref="B27:G27"/>
    <mergeCell ref="AC31:AE31"/>
    <mergeCell ref="B28:G29"/>
    <mergeCell ref="H28:L29"/>
    <mergeCell ref="R33:AE33"/>
    <mergeCell ref="R34:AE34"/>
    <mergeCell ref="H26:L26"/>
    <mergeCell ref="AC26:AE26"/>
    <mergeCell ref="AC27:AE30"/>
    <mergeCell ref="H27:L27"/>
    <mergeCell ref="R31:X31"/>
    <mergeCell ref="Y31:AB31"/>
    <mergeCell ref="B23:G23"/>
    <mergeCell ref="B24:G24"/>
    <mergeCell ref="B25:G25"/>
    <mergeCell ref="AD14:AE16"/>
    <mergeCell ref="B2:C2"/>
    <mergeCell ref="E2:AE2"/>
    <mergeCell ref="R21:T21"/>
    <mergeCell ref="B4:I5"/>
    <mergeCell ref="J4:L5"/>
    <mergeCell ref="M4:R4"/>
    <mergeCell ref="M5:O5"/>
    <mergeCell ref="P5:R5"/>
    <mergeCell ref="S4:U5"/>
    <mergeCell ref="V4:Y5"/>
    <mergeCell ref="Z4:AC5"/>
    <mergeCell ref="AD4:AE5"/>
    <mergeCell ref="AD9:AE9"/>
    <mergeCell ref="AD6:AE6"/>
    <mergeCell ref="Z6:AC6"/>
    <mergeCell ref="AD7:AE7"/>
    <mergeCell ref="V9:Y9"/>
    <mergeCell ref="Z8:AC8"/>
    <mergeCell ref="V6:Y6"/>
    <mergeCell ref="S6:U6"/>
    <mergeCell ref="B13:I13"/>
    <mergeCell ref="B21:C21"/>
    <mergeCell ref="J17:L17"/>
    <mergeCell ref="M17:O17"/>
    <mergeCell ref="P17:R17"/>
    <mergeCell ref="E21:L21"/>
    <mergeCell ref="B17:I17"/>
    <mergeCell ref="J13:L13"/>
    <mergeCell ref="M13:O13"/>
    <mergeCell ref="B19:AE19"/>
    <mergeCell ref="V21:AE21"/>
    <mergeCell ref="S17:U17"/>
    <mergeCell ref="V17:Y17"/>
    <mergeCell ref="Z17:AC17"/>
    <mergeCell ref="AD17:AE17"/>
    <mergeCell ref="Z13:AC13"/>
    <mergeCell ref="P13:R13"/>
    <mergeCell ref="D15:H15"/>
    <mergeCell ref="J14:L16"/>
    <mergeCell ref="M14:O16"/>
    <mergeCell ref="P14:R16"/>
    <mergeCell ref="S14:U16"/>
    <mergeCell ref="V14:Y16"/>
    <mergeCell ref="Z14:AC16"/>
  </mergeCells>
  <phoneticPr fontId="0" type="noConversion"/>
  <dataValidations count="2">
    <dataValidation type="whole" allowBlank="1" showInputMessage="1" showErrorMessage="1" sqref="H24:H28">
      <formula1>0</formula1>
      <formula2>1E+24</formula2>
    </dataValidation>
    <dataValidation type="whole" allowBlank="1" showInputMessage="1" showErrorMessage="1" errorTitle="Capítulo 6" error="INGRESE UN NÚMERO ENTERO POSITIVO" sqref="T10:T13 V6:Y9 Z6:AC16 V10:V14 V17:AC18 W10:Y13 S10:S14 S17:T18 S6:T9">
      <formula1>0</formula1>
      <formula2>1E+22</formula2>
    </dataValidation>
  </dataValidations>
  <printOptions horizontalCentered="1" verticalCentered="1"/>
  <pageMargins left="0.98425196850393704" right="0" top="0" bottom="0" header="0.31496062992125984" footer="0.31496062992125984"/>
  <pageSetup paperSize="5" scale="88" orientation="landscape" r:id="rId1"/>
  <drawing r:id="rId2"/>
</worksheet>
</file>

<file path=xl/worksheets/sheet5.xml><?xml version="1.0" encoding="utf-8"?>
<worksheet xmlns="http://schemas.openxmlformats.org/spreadsheetml/2006/main" xmlns:r="http://schemas.openxmlformats.org/officeDocument/2006/relationships">
  <dimension ref="A1:AH100"/>
  <sheetViews>
    <sheetView showRowColHeaders="0" zoomScaleSheetLayoutView="120" workbookViewId="0">
      <pane xSplit="8" ySplit="14" topLeftCell="I15" activePane="bottomRight" state="frozen"/>
      <selection pane="topRight" activeCell="I1" sqref="I1"/>
      <selection pane="bottomLeft" activeCell="A15" sqref="A15"/>
      <selection pane="bottomRight" activeCell="H29" sqref="H29"/>
    </sheetView>
  </sheetViews>
  <sheetFormatPr baseColWidth="10" defaultRowHeight="15" customHeight="1"/>
  <cols>
    <col min="1" max="1" width="1.5703125" style="55" customWidth="1"/>
    <col min="2" max="2" width="1.140625" style="55" customWidth="1"/>
    <col min="3" max="3" width="4" style="55" customWidth="1"/>
    <col min="4" max="4" width="15.28515625" style="55" customWidth="1"/>
    <col min="5" max="6" width="3.42578125" style="55" customWidth="1"/>
    <col min="7" max="7" width="24.5703125" style="55" customWidth="1"/>
    <col min="8" max="8" width="14.85546875" style="55" customWidth="1"/>
    <col min="9" max="9" width="14.7109375" style="55" customWidth="1"/>
    <col min="10" max="10" width="16.7109375" style="55" customWidth="1"/>
    <col min="11" max="11" width="14.7109375" style="55" customWidth="1"/>
    <col min="12" max="13" width="16.7109375" style="55" customWidth="1"/>
    <col min="14" max="14" width="18.7109375" style="55" customWidth="1"/>
    <col min="15" max="15" width="16.7109375" style="55" customWidth="1"/>
    <col min="16" max="16" width="18.7109375" style="55" customWidth="1"/>
    <col min="17" max="17" width="1.5703125" style="55" customWidth="1"/>
    <col min="18" max="18" width="2.42578125" style="55" customWidth="1"/>
    <col min="19" max="19" width="8.140625" style="55" customWidth="1"/>
    <col min="20" max="16384" width="11.42578125" style="55"/>
  </cols>
  <sheetData>
    <row r="1" spans="1:34" ht="5.25" customHeight="1">
      <c r="A1" s="82"/>
      <c r="B1" s="82"/>
      <c r="C1" s="82"/>
      <c r="D1" s="82"/>
      <c r="E1" s="82"/>
      <c r="F1" s="82"/>
      <c r="G1" s="82"/>
      <c r="H1" s="82"/>
      <c r="I1" s="82"/>
      <c r="J1" s="82"/>
      <c r="K1" s="82"/>
      <c r="L1" s="82"/>
      <c r="M1" s="82"/>
      <c r="N1" s="82"/>
      <c r="O1" s="82"/>
      <c r="P1" s="82"/>
      <c r="Q1" s="82"/>
      <c r="R1" s="60"/>
      <c r="S1" s="270"/>
      <c r="T1" s="270"/>
      <c r="U1" s="270"/>
      <c r="V1" s="270"/>
      <c r="W1" s="270"/>
      <c r="X1" s="270"/>
      <c r="Y1" s="270"/>
      <c r="Z1" s="270"/>
      <c r="AA1" s="270"/>
      <c r="AB1" s="270"/>
      <c r="AC1" s="270"/>
      <c r="AD1" s="270"/>
      <c r="AE1" s="270"/>
      <c r="AF1" s="270"/>
      <c r="AG1" s="270"/>
      <c r="AH1" s="270"/>
    </row>
    <row r="2" spans="1:34" ht="20.25" customHeight="1">
      <c r="A2" s="82"/>
      <c r="B2" s="82"/>
      <c r="C2" s="1014" t="s">
        <v>288</v>
      </c>
      <c r="D2" s="1014"/>
      <c r="E2" s="885"/>
      <c r="F2" s="82"/>
      <c r="G2" s="1015" t="s">
        <v>122</v>
      </c>
      <c r="H2" s="1015"/>
      <c r="I2" s="1015"/>
      <c r="J2" s="1015"/>
      <c r="K2" s="1015"/>
      <c r="L2" s="1015"/>
      <c r="M2" s="1015"/>
      <c r="N2" s="1015"/>
      <c r="O2" s="1015"/>
      <c r="P2" s="1015"/>
      <c r="Q2" s="82"/>
      <c r="R2" s="82"/>
      <c r="S2" s="270"/>
      <c r="T2" s="270"/>
      <c r="U2" s="270"/>
      <c r="V2" s="270"/>
      <c r="W2" s="270"/>
      <c r="X2" s="270"/>
      <c r="Y2" s="270"/>
      <c r="Z2" s="270"/>
      <c r="AA2" s="270"/>
      <c r="AB2" s="270"/>
      <c r="AC2" s="270"/>
      <c r="AD2" s="270"/>
      <c r="AE2" s="270"/>
      <c r="AF2" s="270"/>
      <c r="AG2" s="270"/>
      <c r="AH2" s="270"/>
    </row>
    <row r="3" spans="1:34" ht="6" customHeight="1">
      <c r="A3" s="82"/>
      <c r="B3" s="82"/>
      <c r="C3" s="82"/>
      <c r="D3" s="82"/>
      <c r="E3" s="82"/>
      <c r="F3" s="82"/>
      <c r="G3" s="82"/>
      <c r="H3" s="82"/>
      <c r="I3" s="82"/>
      <c r="J3" s="82"/>
      <c r="K3" s="82"/>
      <c r="L3" s="82"/>
      <c r="M3" s="82"/>
      <c r="N3" s="82"/>
      <c r="O3" s="82"/>
      <c r="P3" s="82"/>
      <c r="Q3" s="82"/>
      <c r="R3" s="82"/>
      <c r="S3" s="270"/>
      <c r="T3" s="270"/>
      <c r="U3" s="270"/>
      <c r="V3" s="270"/>
      <c r="W3" s="270"/>
      <c r="X3" s="270"/>
      <c r="Y3" s="270"/>
      <c r="Z3" s="270"/>
      <c r="AA3" s="270"/>
      <c r="AB3" s="270"/>
      <c r="AC3" s="270"/>
      <c r="AD3" s="270"/>
      <c r="AE3" s="270"/>
      <c r="AF3" s="270"/>
      <c r="AG3" s="270"/>
      <c r="AH3" s="270"/>
    </row>
    <row r="4" spans="1:34" ht="18.75" customHeight="1">
      <c r="A4" s="82"/>
      <c r="B4" s="82"/>
      <c r="C4" s="82"/>
      <c r="D4" s="82"/>
      <c r="E4" s="82"/>
      <c r="F4" s="82"/>
      <c r="G4" s="1278" t="s">
        <v>213</v>
      </c>
      <c r="H4" s="1279"/>
      <c r="I4" s="1279"/>
      <c r="J4" s="1279"/>
      <c r="K4" s="1279"/>
      <c r="L4" s="1279"/>
      <c r="M4" s="1279"/>
      <c r="N4" s="1279"/>
      <c r="O4" s="1279"/>
      <c r="P4" s="1279"/>
      <c r="Q4" s="82"/>
      <c r="R4" s="82"/>
      <c r="S4" s="270"/>
      <c r="T4" s="270"/>
      <c r="U4" s="270"/>
      <c r="V4" s="270"/>
      <c r="W4" s="270"/>
      <c r="X4" s="270"/>
      <c r="Y4" s="270"/>
      <c r="Z4" s="270"/>
      <c r="AA4" s="270"/>
      <c r="AB4" s="270"/>
      <c r="AC4" s="270"/>
      <c r="AD4" s="270"/>
      <c r="AE4" s="270"/>
      <c r="AF4" s="270"/>
      <c r="AG4" s="270"/>
      <c r="AH4" s="270"/>
    </row>
    <row r="5" spans="1:34" ht="6" customHeight="1">
      <c r="A5" s="82"/>
      <c r="B5" s="82"/>
      <c r="C5" s="82"/>
      <c r="D5" s="82"/>
      <c r="E5" s="82"/>
      <c r="F5" s="82"/>
      <c r="G5" s="82"/>
      <c r="H5" s="82"/>
      <c r="I5" s="82"/>
      <c r="J5" s="82"/>
      <c r="K5" s="82"/>
      <c r="L5" s="82"/>
      <c r="M5" s="82"/>
      <c r="N5" s="82"/>
      <c r="O5" s="82"/>
      <c r="P5" s="82"/>
      <c r="Q5" s="82"/>
      <c r="R5" s="82"/>
      <c r="S5" s="270"/>
      <c r="T5" s="270"/>
      <c r="U5" s="270"/>
      <c r="V5" s="270"/>
      <c r="W5" s="270"/>
      <c r="X5" s="270"/>
      <c r="Y5" s="270"/>
      <c r="Z5" s="270"/>
      <c r="AA5" s="270"/>
      <c r="AB5" s="270"/>
      <c r="AC5" s="270"/>
      <c r="AD5" s="270"/>
      <c r="AE5" s="270"/>
      <c r="AF5" s="270"/>
      <c r="AG5" s="270"/>
      <c r="AH5" s="270"/>
    </row>
    <row r="6" spans="1:34" ht="26.25" customHeight="1">
      <c r="A6" s="82"/>
      <c r="B6" s="82"/>
      <c r="C6" s="1122" t="s">
        <v>353</v>
      </c>
      <c r="D6" s="1122"/>
      <c r="E6" s="1122"/>
      <c r="F6" s="1122"/>
      <c r="G6" s="1122"/>
      <c r="H6" s="1122"/>
      <c r="I6" s="1122"/>
      <c r="J6" s="1122"/>
      <c r="K6" s="1275" t="s">
        <v>382</v>
      </c>
      <c r="L6" s="1276"/>
      <c r="M6" s="1276"/>
      <c r="N6" s="1276"/>
      <c r="O6" s="1276"/>
      <c r="P6" s="1276"/>
      <c r="Q6" s="82"/>
      <c r="R6" s="82"/>
      <c r="S6" s="270"/>
      <c r="T6" s="270"/>
      <c r="U6" s="270"/>
      <c r="V6" s="270"/>
      <c r="W6" s="270"/>
      <c r="X6" s="270"/>
      <c r="Y6" s="270"/>
      <c r="Z6" s="270"/>
      <c r="AA6" s="270"/>
      <c r="AB6" s="270"/>
      <c r="AC6" s="270"/>
      <c r="AD6" s="270"/>
      <c r="AE6" s="270"/>
      <c r="AF6" s="270"/>
      <c r="AG6" s="270"/>
      <c r="AH6" s="270"/>
    </row>
    <row r="7" spans="1:34" ht="15.75" customHeight="1">
      <c r="A7" s="82"/>
      <c r="B7" s="82"/>
      <c r="C7" s="1122" t="s">
        <v>354</v>
      </c>
      <c r="D7" s="1280"/>
      <c r="E7" s="1280"/>
      <c r="F7" s="1280"/>
      <c r="G7" s="1280"/>
      <c r="H7" s="1280"/>
      <c r="I7" s="1280"/>
      <c r="J7" s="1280"/>
      <c r="K7" s="1269" t="s">
        <v>357</v>
      </c>
      <c r="L7" s="1183"/>
      <c r="M7" s="1183"/>
      <c r="N7" s="1183"/>
      <c r="O7" s="1183"/>
      <c r="P7" s="1183"/>
      <c r="Q7" s="82"/>
      <c r="R7" s="82"/>
      <c r="S7" s="270"/>
      <c r="T7" s="270"/>
      <c r="U7" s="270"/>
      <c r="V7" s="270"/>
      <c r="W7" s="270"/>
      <c r="X7" s="270"/>
      <c r="Y7" s="270"/>
      <c r="Z7" s="270"/>
      <c r="AA7" s="270"/>
      <c r="AB7" s="270"/>
      <c r="AC7" s="270"/>
      <c r="AD7" s="270"/>
      <c r="AE7" s="270"/>
      <c r="AF7" s="270"/>
      <c r="AG7" s="270"/>
      <c r="AH7" s="270"/>
    </row>
    <row r="8" spans="1:34" ht="15.75" customHeight="1">
      <c r="A8" s="82"/>
      <c r="B8" s="82"/>
      <c r="C8" s="1280"/>
      <c r="D8" s="1280"/>
      <c r="E8" s="1280"/>
      <c r="F8" s="1280"/>
      <c r="G8" s="1280"/>
      <c r="H8" s="1280"/>
      <c r="I8" s="1280"/>
      <c r="J8" s="1280"/>
      <c r="K8" s="1269"/>
      <c r="L8" s="1183"/>
      <c r="M8" s="1183"/>
      <c r="N8" s="1183"/>
      <c r="O8" s="1183"/>
      <c r="P8" s="1183"/>
      <c r="Q8" s="82"/>
      <c r="R8" s="82"/>
      <c r="S8" s="270"/>
      <c r="T8" s="270"/>
      <c r="U8" s="270"/>
      <c r="V8" s="270"/>
      <c r="W8" s="270"/>
      <c r="X8" s="270"/>
      <c r="Y8" s="270"/>
      <c r="Z8" s="270"/>
      <c r="AA8" s="270"/>
      <c r="AB8" s="270"/>
      <c r="AC8" s="270"/>
      <c r="AD8" s="270"/>
      <c r="AE8" s="270"/>
      <c r="AF8" s="270"/>
      <c r="AG8" s="270"/>
      <c r="AH8" s="270"/>
    </row>
    <row r="9" spans="1:34" ht="15.75" customHeight="1">
      <c r="A9" s="82"/>
      <c r="B9" s="82"/>
      <c r="C9" s="1122" t="s">
        <v>356</v>
      </c>
      <c r="D9" s="1280"/>
      <c r="E9" s="1280"/>
      <c r="F9" s="1280"/>
      <c r="G9" s="1280"/>
      <c r="H9" s="1280"/>
      <c r="I9" s="1280"/>
      <c r="J9" s="1280"/>
      <c r="K9" s="1275" t="s">
        <v>358</v>
      </c>
      <c r="L9" s="1276"/>
      <c r="M9" s="1276"/>
      <c r="N9" s="1276"/>
      <c r="O9" s="1276"/>
      <c r="P9" s="1276"/>
      <c r="Q9" s="82"/>
      <c r="R9" s="82"/>
      <c r="S9" s="270"/>
      <c r="T9" s="270"/>
      <c r="U9" s="270"/>
      <c r="V9" s="270"/>
      <c r="W9" s="270"/>
      <c r="X9" s="270"/>
      <c r="Y9" s="270"/>
      <c r="Z9" s="270"/>
      <c r="AA9" s="270"/>
      <c r="AB9" s="270"/>
      <c r="AC9" s="270"/>
      <c r="AD9" s="270"/>
      <c r="AE9" s="270"/>
      <c r="AF9" s="270"/>
      <c r="AG9" s="270"/>
      <c r="AH9" s="270"/>
    </row>
    <row r="10" spans="1:34" ht="15.75" customHeight="1">
      <c r="A10" s="82"/>
      <c r="B10" s="82"/>
      <c r="C10" s="1280"/>
      <c r="D10" s="1280"/>
      <c r="E10" s="1280"/>
      <c r="F10" s="1280"/>
      <c r="G10" s="1280"/>
      <c r="H10" s="1280"/>
      <c r="I10" s="1280"/>
      <c r="J10" s="1280"/>
      <c r="K10" s="1277"/>
      <c r="L10" s="1276"/>
      <c r="M10" s="1276"/>
      <c r="N10" s="1276"/>
      <c r="O10" s="1276"/>
      <c r="P10" s="1276"/>
      <c r="Q10" s="82"/>
      <c r="R10" s="82"/>
      <c r="S10" s="270"/>
      <c r="T10" s="270"/>
      <c r="U10" s="270"/>
      <c r="V10" s="270"/>
      <c r="W10" s="270"/>
      <c r="X10" s="270"/>
      <c r="Y10" s="270"/>
      <c r="Z10" s="270"/>
      <c r="AA10" s="270"/>
      <c r="AB10" s="270"/>
      <c r="AC10" s="270"/>
      <c r="AD10" s="270"/>
      <c r="AE10" s="270"/>
      <c r="AF10" s="270"/>
      <c r="AG10" s="270"/>
      <c r="AH10" s="270"/>
    </row>
    <row r="11" spans="1:34" ht="6" customHeight="1">
      <c r="A11" s="82"/>
      <c r="B11" s="82"/>
      <c r="C11" s="82"/>
      <c r="D11" s="82"/>
      <c r="E11" s="82"/>
      <c r="F11" s="82"/>
      <c r="G11" s="82"/>
      <c r="H11" s="82"/>
      <c r="I11" s="82"/>
      <c r="J11" s="82"/>
      <c r="K11" s="82"/>
      <c r="L11" s="82"/>
      <c r="M11" s="82"/>
      <c r="N11" s="82"/>
      <c r="O11" s="82"/>
      <c r="P11" s="82"/>
      <c r="Q11" s="82"/>
      <c r="R11" s="82"/>
      <c r="S11" s="270"/>
      <c r="T11" s="270"/>
      <c r="U11" s="270"/>
      <c r="V11" s="270"/>
      <c r="W11" s="270"/>
      <c r="X11" s="270"/>
      <c r="Y11" s="270"/>
      <c r="Z11" s="270"/>
      <c r="AA11" s="270"/>
      <c r="AB11" s="270"/>
      <c r="AC11" s="270"/>
      <c r="AD11" s="270"/>
      <c r="AE11" s="270"/>
      <c r="AF11" s="270"/>
      <c r="AG11" s="270"/>
      <c r="AH11" s="270"/>
    </row>
    <row r="12" spans="1:34" ht="20.25" customHeight="1">
      <c r="A12" s="82"/>
      <c r="B12" s="82"/>
      <c r="C12" s="1282" t="s">
        <v>226</v>
      </c>
      <c r="D12" s="1283"/>
      <c r="E12" s="1283"/>
      <c r="F12" s="1283"/>
      <c r="G12" s="1283"/>
      <c r="H12" s="1270" t="s">
        <v>205</v>
      </c>
      <c r="I12" s="947" t="s">
        <v>235</v>
      </c>
      <c r="J12" s="1281"/>
      <c r="K12" s="947" t="s">
        <v>236</v>
      </c>
      <c r="L12" s="1281"/>
      <c r="M12" s="947" t="s">
        <v>237</v>
      </c>
      <c r="N12" s="1281"/>
      <c r="O12" s="1286" t="s">
        <v>163</v>
      </c>
      <c r="P12" s="1286"/>
      <c r="Q12" s="82"/>
      <c r="R12" s="82"/>
      <c r="S12" s="270"/>
      <c r="T12" s="270"/>
      <c r="U12" s="270"/>
      <c r="V12" s="270"/>
      <c r="W12" s="270"/>
      <c r="X12" s="270"/>
      <c r="Y12" s="270"/>
      <c r="Z12" s="270"/>
      <c r="AA12" s="270"/>
      <c r="AB12" s="270"/>
      <c r="AC12" s="270"/>
      <c r="AD12" s="270"/>
      <c r="AE12" s="270"/>
      <c r="AF12" s="270"/>
      <c r="AG12" s="270"/>
      <c r="AH12" s="270"/>
    </row>
    <row r="13" spans="1:34" ht="18" customHeight="1">
      <c r="A13" s="82"/>
      <c r="B13" s="82"/>
      <c r="C13" s="1283"/>
      <c r="D13" s="1283"/>
      <c r="E13" s="1283"/>
      <c r="F13" s="1283"/>
      <c r="G13" s="1283"/>
      <c r="H13" s="1161"/>
      <c r="I13" s="249" t="s">
        <v>164</v>
      </c>
      <c r="J13" s="249" t="s">
        <v>165</v>
      </c>
      <c r="K13" s="249" t="s">
        <v>164</v>
      </c>
      <c r="L13" s="249" t="s">
        <v>165</v>
      </c>
      <c r="M13" s="249" t="s">
        <v>164</v>
      </c>
      <c r="N13" s="249" t="s">
        <v>85</v>
      </c>
      <c r="O13" s="249" t="s">
        <v>164</v>
      </c>
      <c r="P13" s="212" t="s">
        <v>85</v>
      </c>
      <c r="Q13" s="82"/>
      <c r="R13" s="82"/>
      <c r="S13" s="270"/>
      <c r="T13" s="270"/>
      <c r="U13" s="270"/>
      <c r="V13" s="270"/>
      <c r="W13" s="270"/>
      <c r="X13" s="270"/>
      <c r="Y13" s="270"/>
      <c r="Z13" s="270"/>
      <c r="AA13" s="270"/>
      <c r="AB13" s="270"/>
      <c r="AC13" s="270"/>
      <c r="AD13" s="270"/>
      <c r="AE13" s="270"/>
      <c r="AF13" s="270"/>
      <c r="AG13" s="270"/>
      <c r="AH13" s="270"/>
    </row>
    <row r="14" spans="1:34" ht="18.75" customHeight="1">
      <c r="A14" s="82"/>
      <c r="B14" s="82"/>
      <c r="C14" s="1284" t="s">
        <v>253</v>
      </c>
      <c r="D14" s="1285"/>
      <c r="E14" s="1285"/>
      <c r="F14" s="1285"/>
      <c r="G14" s="1285"/>
      <c r="H14" s="194"/>
      <c r="I14" s="194"/>
      <c r="J14" s="194"/>
      <c r="K14" s="194"/>
      <c r="L14" s="194"/>
      <c r="M14" s="194"/>
      <c r="N14" s="194"/>
      <c r="O14" s="194"/>
      <c r="P14" s="195"/>
      <c r="Q14" s="82"/>
      <c r="R14" s="82"/>
      <c r="S14" s="270"/>
      <c r="T14" s="270"/>
      <c r="U14" s="270"/>
      <c r="V14" s="270"/>
      <c r="W14" s="270"/>
      <c r="X14" s="270"/>
      <c r="Y14" s="270"/>
      <c r="Z14" s="270"/>
      <c r="AA14" s="270"/>
      <c r="AB14" s="270"/>
      <c r="AC14" s="270"/>
      <c r="AD14" s="270"/>
      <c r="AE14" s="270"/>
      <c r="AF14" s="270"/>
      <c r="AG14" s="270"/>
      <c r="AH14" s="270"/>
    </row>
    <row r="15" spans="1:34" ht="21" customHeight="1">
      <c r="A15" s="82"/>
      <c r="B15" s="82"/>
      <c r="C15" s="376">
        <v>1</v>
      </c>
      <c r="D15" s="1271"/>
      <c r="E15" s="1272"/>
      <c r="F15" s="1272"/>
      <c r="G15" s="1272"/>
      <c r="H15" s="724"/>
      <c r="I15" s="716"/>
      <c r="J15" s="716"/>
      <c r="K15" s="716"/>
      <c r="L15" s="716"/>
      <c r="M15" s="716"/>
      <c r="N15" s="716"/>
      <c r="O15" s="717"/>
      <c r="P15" s="717"/>
      <c r="Q15" s="82"/>
      <c r="R15" s="82"/>
      <c r="S15" s="270"/>
      <c r="T15" s="270"/>
      <c r="U15" s="270"/>
      <c r="V15" s="270"/>
      <c r="W15" s="270"/>
      <c r="X15" s="270"/>
      <c r="Y15" s="270"/>
      <c r="Z15" s="270"/>
      <c r="AA15" s="270"/>
      <c r="AB15" s="270"/>
      <c r="AC15" s="270"/>
      <c r="AD15" s="270"/>
      <c r="AE15" s="270"/>
      <c r="AF15" s="270"/>
      <c r="AG15" s="270"/>
      <c r="AH15" s="270"/>
    </row>
    <row r="16" spans="1:34" ht="21" customHeight="1">
      <c r="A16" s="82"/>
      <c r="B16" s="82"/>
      <c r="C16" s="376">
        <v>2</v>
      </c>
      <c r="D16" s="1271"/>
      <c r="E16" s="1272"/>
      <c r="F16" s="1272"/>
      <c r="G16" s="1272"/>
      <c r="H16" s="724"/>
      <c r="I16" s="716"/>
      <c r="J16" s="716"/>
      <c r="K16" s="716"/>
      <c r="L16" s="716"/>
      <c r="M16" s="716"/>
      <c r="N16" s="716"/>
      <c r="O16" s="717"/>
      <c r="P16" s="717"/>
      <c r="Q16" s="82"/>
      <c r="R16" s="82"/>
      <c r="S16" s="270"/>
      <c r="T16" s="270"/>
      <c r="U16" s="270"/>
      <c r="V16" s="270"/>
      <c r="W16" s="270"/>
      <c r="X16" s="270"/>
      <c r="Y16" s="270"/>
      <c r="Z16" s="270"/>
      <c r="AA16" s="270"/>
      <c r="AB16" s="270"/>
      <c r="AC16" s="270"/>
      <c r="AD16" s="270"/>
      <c r="AE16" s="270"/>
      <c r="AF16" s="270"/>
      <c r="AG16" s="270"/>
      <c r="AH16" s="270"/>
    </row>
    <row r="17" spans="1:34" ht="21" customHeight="1">
      <c r="A17" s="82"/>
      <c r="B17" s="82"/>
      <c r="C17" s="376">
        <v>3</v>
      </c>
      <c r="D17" s="1271"/>
      <c r="E17" s="1272"/>
      <c r="F17" s="1272"/>
      <c r="G17" s="1272"/>
      <c r="H17" s="724"/>
      <c r="I17" s="716"/>
      <c r="J17" s="716"/>
      <c r="K17" s="716"/>
      <c r="L17" s="716"/>
      <c r="M17" s="716"/>
      <c r="N17" s="716"/>
      <c r="O17" s="717"/>
      <c r="P17" s="717"/>
      <c r="Q17" s="82"/>
      <c r="R17" s="82"/>
      <c r="S17" s="270"/>
      <c r="T17" s="270"/>
      <c r="U17" s="270"/>
      <c r="V17" s="270"/>
      <c r="W17" s="270"/>
      <c r="X17" s="270"/>
      <c r="Y17" s="270"/>
      <c r="Z17" s="270"/>
      <c r="AA17" s="270"/>
      <c r="AB17" s="270"/>
      <c r="AC17" s="270"/>
      <c r="AD17" s="270"/>
      <c r="AE17" s="270"/>
      <c r="AF17" s="270"/>
      <c r="AG17" s="270"/>
      <c r="AH17" s="270"/>
    </row>
    <row r="18" spans="1:34" ht="21" customHeight="1">
      <c r="A18" s="82"/>
      <c r="B18" s="82"/>
      <c r="C18" s="376">
        <v>4</v>
      </c>
      <c r="D18" s="1271"/>
      <c r="E18" s="1272"/>
      <c r="F18" s="1272"/>
      <c r="G18" s="1272"/>
      <c r="H18" s="724"/>
      <c r="I18" s="716"/>
      <c r="J18" s="716"/>
      <c r="K18" s="716"/>
      <c r="L18" s="716"/>
      <c r="M18" s="716"/>
      <c r="N18" s="716"/>
      <c r="O18" s="717"/>
      <c r="P18" s="717"/>
      <c r="Q18" s="82"/>
      <c r="R18" s="82"/>
      <c r="S18" s="270"/>
      <c r="T18" s="270"/>
      <c r="U18" s="270"/>
      <c r="V18" s="270"/>
      <c r="W18" s="270"/>
      <c r="X18" s="270"/>
      <c r="Y18" s="270"/>
      <c r="Z18" s="270"/>
      <c r="AA18" s="270"/>
      <c r="AB18" s="270"/>
      <c r="AC18" s="270"/>
      <c r="AD18" s="270"/>
      <c r="AE18" s="270"/>
      <c r="AF18" s="270"/>
      <c r="AG18" s="270"/>
      <c r="AH18" s="270"/>
    </row>
    <row r="19" spans="1:34" ht="21" customHeight="1">
      <c r="A19" s="82"/>
      <c r="B19" s="82"/>
      <c r="C19" s="376">
        <v>5</v>
      </c>
      <c r="D19" s="1271"/>
      <c r="E19" s="1272"/>
      <c r="F19" s="1272"/>
      <c r="G19" s="1272"/>
      <c r="H19" s="724"/>
      <c r="I19" s="716"/>
      <c r="J19" s="716"/>
      <c r="K19" s="716"/>
      <c r="L19" s="716"/>
      <c r="M19" s="716"/>
      <c r="N19" s="716"/>
      <c r="O19" s="717"/>
      <c r="P19" s="717"/>
      <c r="Q19" s="82"/>
      <c r="R19" s="82"/>
      <c r="S19" s="270"/>
      <c r="T19" s="270"/>
      <c r="U19" s="270"/>
      <c r="V19" s="270"/>
      <c r="W19" s="270"/>
      <c r="X19" s="270"/>
      <c r="Y19" s="270"/>
      <c r="Z19" s="270"/>
      <c r="AA19" s="270"/>
      <c r="AB19" s="270"/>
      <c r="AC19" s="270"/>
      <c r="AD19" s="270"/>
      <c r="AE19" s="270"/>
      <c r="AF19" s="270"/>
      <c r="AG19" s="270"/>
      <c r="AH19" s="270"/>
    </row>
    <row r="20" spans="1:34" ht="21" customHeight="1">
      <c r="A20" s="82"/>
      <c r="B20" s="82"/>
      <c r="C20" s="376">
        <v>6</v>
      </c>
      <c r="D20" s="1271"/>
      <c r="E20" s="1272"/>
      <c r="F20" s="1272"/>
      <c r="G20" s="1272"/>
      <c r="H20" s="724"/>
      <c r="I20" s="716"/>
      <c r="J20" s="716"/>
      <c r="K20" s="716"/>
      <c r="L20" s="716"/>
      <c r="M20" s="716"/>
      <c r="N20" s="716"/>
      <c r="O20" s="717"/>
      <c r="P20" s="717"/>
      <c r="Q20" s="82"/>
      <c r="R20" s="82"/>
      <c r="S20" s="270"/>
      <c r="T20" s="270"/>
      <c r="U20" s="270"/>
      <c r="V20" s="270"/>
      <c r="W20" s="270"/>
      <c r="X20" s="270"/>
      <c r="Y20" s="270"/>
      <c r="Z20" s="270"/>
      <c r="AA20" s="270"/>
      <c r="AB20" s="270"/>
      <c r="AC20" s="270"/>
      <c r="AD20" s="270"/>
      <c r="AE20" s="270"/>
      <c r="AF20" s="270"/>
      <c r="AG20" s="270"/>
      <c r="AH20" s="270"/>
    </row>
    <row r="21" spans="1:34" ht="21" customHeight="1">
      <c r="A21" s="82"/>
      <c r="B21" s="82"/>
      <c r="C21" s="376">
        <v>7</v>
      </c>
      <c r="D21" s="1271"/>
      <c r="E21" s="1272"/>
      <c r="F21" s="1272"/>
      <c r="G21" s="1272"/>
      <c r="H21" s="724"/>
      <c r="I21" s="716"/>
      <c r="J21" s="716"/>
      <c r="K21" s="716"/>
      <c r="L21" s="716"/>
      <c r="M21" s="716"/>
      <c r="N21" s="716"/>
      <c r="O21" s="717"/>
      <c r="P21" s="717"/>
      <c r="Q21" s="82"/>
      <c r="R21" s="82"/>
      <c r="S21" s="270"/>
      <c r="T21" s="270"/>
      <c r="U21" s="270"/>
      <c r="V21" s="270"/>
      <c r="W21" s="270"/>
      <c r="X21" s="270"/>
      <c r="Y21" s="270"/>
      <c r="Z21" s="270"/>
      <c r="AA21" s="270"/>
      <c r="AB21" s="270"/>
      <c r="AC21" s="270"/>
      <c r="AD21" s="270"/>
      <c r="AE21" s="270"/>
      <c r="AF21" s="270"/>
      <c r="AG21" s="270"/>
      <c r="AH21" s="270"/>
    </row>
    <row r="22" spans="1:34" ht="21" customHeight="1">
      <c r="A22" s="82"/>
      <c r="B22" s="82"/>
      <c r="C22" s="376">
        <v>8</v>
      </c>
      <c r="D22" s="1271"/>
      <c r="E22" s="1272"/>
      <c r="F22" s="1272"/>
      <c r="G22" s="1272"/>
      <c r="H22" s="724"/>
      <c r="I22" s="716"/>
      <c r="J22" s="716"/>
      <c r="K22" s="716"/>
      <c r="L22" s="716"/>
      <c r="M22" s="716"/>
      <c r="N22" s="716"/>
      <c r="O22" s="717"/>
      <c r="P22" s="717"/>
      <c r="Q22" s="82"/>
      <c r="R22" s="82"/>
      <c r="S22" s="270"/>
      <c r="T22" s="270"/>
      <c r="U22" s="270"/>
      <c r="V22" s="270"/>
      <c r="W22" s="270"/>
      <c r="X22" s="270"/>
      <c r="Y22" s="270"/>
      <c r="Z22" s="270"/>
      <c r="AA22" s="270"/>
      <c r="AB22" s="270"/>
      <c r="AC22" s="270"/>
      <c r="AD22" s="270"/>
      <c r="AE22" s="270"/>
      <c r="AF22" s="270"/>
      <c r="AG22" s="270"/>
      <c r="AH22" s="270"/>
    </row>
    <row r="23" spans="1:34" ht="21" customHeight="1">
      <c r="A23" s="82"/>
      <c r="B23" s="82"/>
      <c r="C23" s="376">
        <v>9</v>
      </c>
      <c r="D23" s="1271"/>
      <c r="E23" s="1272"/>
      <c r="F23" s="1272"/>
      <c r="G23" s="1272"/>
      <c r="H23" s="724"/>
      <c r="I23" s="716"/>
      <c r="J23" s="716"/>
      <c r="K23" s="716"/>
      <c r="L23" s="716"/>
      <c r="M23" s="716"/>
      <c r="N23" s="716"/>
      <c r="O23" s="717"/>
      <c r="P23" s="717"/>
      <c r="Q23" s="82"/>
      <c r="R23" s="82"/>
      <c r="S23" s="270"/>
      <c r="T23" s="270"/>
      <c r="U23" s="270"/>
      <c r="V23" s="270"/>
      <c r="W23" s="270"/>
      <c r="X23" s="270"/>
      <c r="Y23" s="270"/>
      <c r="Z23" s="270"/>
      <c r="AA23" s="270"/>
      <c r="AB23" s="270"/>
      <c r="AC23" s="270"/>
      <c r="AD23" s="270"/>
      <c r="AE23" s="270"/>
      <c r="AF23" s="270"/>
      <c r="AG23" s="270"/>
      <c r="AH23" s="270"/>
    </row>
    <row r="24" spans="1:34" ht="21" customHeight="1">
      <c r="A24" s="82"/>
      <c r="B24" s="82"/>
      <c r="C24" s="376">
        <v>10</v>
      </c>
      <c r="D24" s="1271"/>
      <c r="E24" s="1272"/>
      <c r="F24" s="1272"/>
      <c r="G24" s="1272"/>
      <c r="H24" s="724"/>
      <c r="I24" s="716"/>
      <c r="J24" s="716"/>
      <c r="K24" s="716"/>
      <c r="L24" s="716"/>
      <c r="M24" s="716"/>
      <c r="N24" s="716"/>
      <c r="O24" s="717"/>
      <c r="P24" s="717"/>
      <c r="Q24" s="82"/>
      <c r="R24" s="82"/>
      <c r="S24" s="270"/>
      <c r="T24" s="270"/>
      <c r="U24" s="270"/>
      <c r="V24" s="270"/>
      <c r="W24" s="270"/>
      <c r="X24" s="270"/>
      <c r="Y24" s="270"/>
      <c r="Z24" s="270"/>
      <c r="AA24" s="270"/>
      <c r="AB24" s="270"/>
      <c r="AC24" s="270"/>
      <c r="AD24" s="270"/>
      <c r="AE24" s="270"/>
      <c r="AF24" s="270"/>
      <c r="AG24" s="270"/>
      <c r="AH24" s="270"/>
    </row>
    <row r="25" spans="1:34" ht="21" customHeight="1">
      <c r="A25" s="82"/>
      <c r="B25" s="82"/>
      <c r="C25" s="376">
        <v>11</v>
      </c>
      <c r="D25" s="1294"/>
      <c r="E25" s="1295"/>
      <c r="F25" s="1295"/>
      <c r="G25" s="1295"/>
      <c r="H25" s="725"/>
      <c r="I25" s="718"/>
      <c r="J25" s="718"/>
      <c r="K25" s="718"/>
      <c r="L25" s="718"/>
      <c r="M25" s="718"/>
      <c r="N25" s="718"/>
      <c r="O25" s="719"/>
      <c r="P25" s="719"/>
      <c r="Q25" s="82"/>
      <c r="R25" s="82"/>
      <c r="S25" s="270"/>
      <c r="T25" s="270"/>
      <c r="U25" s="270"/>
      <c r="V25" s="270"/>
      <c r="W25" s="270"/>
      <c r="X25" s="270"/>
      <c r="Y25" s="270"/>
      <c r="Z25" s="270"/>
      <c r="AA25" s="270"/>
      <c r="AB25" s="270"/>
      <c r="AC25" s="270"/>
      <c r="AD25" s="270"/>
      <c r="AE25" s="270"/>
      <c r="AF25" s="270"/>
      <c r="AG25" s="270"/>
      <c r="AH25" s="270"/>
    </row>
    <row r="26" spans="1:34" ht="21" customHeight="1">
      <c r="A26" s="82"/>
      <c r="B26" s="82"/>
      <c r="C26" s="376">
        <v>12</v>
      </c>
      <c r="D26" s="1271"/>
      <c r="E26" s="1272"/>
      <c r="F26" s="1272"/>
      <c r="G26" s="1272"/>
      <c r="H26" s="724"/>
      <c r="I26" s="716"/>
      <c r="J26" s="716"/>
      <c r="K26" s="716"/>
      <c r="L26" s="716"/>
      <c r="M26" s="716"/>
      <c r="N26" s="716"/>
      <c r="O26" s="717"/>
      <c r="P26" s="717"/>
      <c r="Q26" s="82"/>
      <c r="R26" s="82"/>
      <c r="S26" s="270"/>
      <c r="T26" s="270"/>
      <c r="U26" s="270"/>
      <c r="V26" s="270"/>
      <c r="W26" s="270"/>
      <c r="X26" s="270"/>
      <c r="Y26" s="270"/>
      <c r="Z26" s="270"/>
      <c r="AA26" s="270"/>
      <c r="AB26" s="270"/>
      <c r="AC26" s="270"/>
      <c r="AD26" s="270"/>
      <c r="AE26" s="270"/>
      <c r="AF26" s="270"/>
      <c r="AG26" s="270"/>
      <c r="AH26" s="270"/>
    </row>
    <row r="27" spans="1:34" ht="21" customHeight="1">
      <c r="A27" s="82"/>
      <c r="B27" s="82"/>
      <c r="C27" s="376">
        <v>13</v>
      </c>
      <c r="D27" s="1271"/>
      <c r="E27" s="1272"/>
      <c r="F27" s="1272"/>
      <c r="G27" s="1272"/>
      <c r="H27" s="724"/>
      <c r="I27" s="716"/>
      <c r="J27" s="716"/>
      <c r="K27" s="716"/>
      <c r="L27" s="716"/>
      <c r="M27" s="716"/>
      <c r="N27" s="716"/>
      <c r="O27" s="717"/>
      <c r="P27" s="717"/>
      <c r="Q27" s="82"/>
      <c r="R27" s="82"/>
      <c r="S27" s="270"/>
      <c r="T27" s="270"/>
      <c r="U27" s="270"/>
      <c r="V27" s="270"/>
      <c r="W27" s="270"/>
      <c r="X27" s="270"/>
      <c r="Y27" s="270"/>
      <c r="Z27" s="270"/>
      <c r="AA27" s="270"/>
      <c r="AB27" s="270"/>
      <c r="AC27" s="270"/>
      <c r="AD27" s="270"/>
      <c r="AE27" s="270"/>
      <c r="AF27" s="270"/>
      <c r="AG27" s="270"/>
      <c r="AH27" s="270"/>
    </row>
    <row r="28" spans="1:34" ht="21" customHeight="1">
      <c r="A28" s="82"/>
      <c r="B28" s="82"/>
      <c r="C28" s="376">
        <v>14</v>
      </c>
      <c r="D28" s="1271"/>
      <c r="E28" s="1272"/>
      <c r="F28" s="1272"/>
      <c r="G28" s="1272"/>
      <c r="H28" s="724"/>
      <c r="I28" s="716"/>
      <c r="J28" s="716"/>
      <c r="K28" s="716"/>
      <c r="L28" s="716"/>
      <c r="M28" s="716"/>
      <c r="N28" s="716"/>
      <c r="O28" s="717"/>
      <c r="P28" s="717"/>
      <c r="Q28" s="82"/>
      <c r="R28" s="82"/>
      <c r="S28" s="270"/>
      <c r="T28" s="270"/>
      <c r="U28" s="270"/>
      <c r="V28" s="270"/>
      <c r="W28" s="270"/>
      <c r="X28" s="270"/>
      <c r="Y28" s="270"/>
      <c r="Z28" s="270"/>
      <c r="AA28" s="270"/>
      <c r="AB28" s="270"/>
      <c r="AC28" s="270"/>
      <c r="AD28" s="270"/>
      <c r="AE28" s="270"/>
      <c r="AF28" s="270"/>
      <c r="AG28" s="270"/>
      <c r="AH28" s="270"/>
    </row>
    <row r="29" spans="1:34" ht="21" customHeight="1">
      <c r="A29" s="82"/>
      <c r="B29" s="82"/>
      <c r="C29" s="376">
        <v>15</v>
      </c>
      <c r="D29" s="1271"/>
      <c r="E29" s="1272"/>
      <c r="F29" s="1272"/>
      <c r="G29" s="1272"/>
      <c r="H29" s="724"/>
      <c r="I29" s="716"/>
      <c r="J29" s="716"/>
      <c r="K29" s="716"/>
      <c r="L29" s="716"/>
      <c r="M29" s="716"/>
      <c r="N29" s="716"/>
      <c r="O29" s="717"/>
      <c r="P29" s="717"/>
      <c r="Q29" s="82"/>
      <c r="R29" s="82"/>
      <c r="S29" s="270"/>
      <c r="T29" s="270"/>
      <c r="U29" s="270"/>
      <c r="V29" s="270"/>
      <c r="W29" s="270"/>
      <c r="X29" s="270"/>
      <c r="Y29" s="270"/>
      <c r="Z29" s="270"/>
      <c r="AA29" s="270"/>
      <c r="AB29" s="270"/>
      <c r="AC29" s="270"/>
      <c r="AD29" s="270"/>
      <c r="AE29" s="270"/>
      <c r="AF29" s="270"/>
      <c r="AG29" s="270"/>
      <c r="AH29" s="270"/>
    </row>
    <row r="30" spans="1:34" ht="18.75" customHeight="1">
      <c r="A30" s="82"/>
      <c r="B30" s="82"/>
      <c r="C30" s="1273" t="s">
        <v>254</v>
      </c>
      <c r="D30" s="1274"/>
      <c r="E30" s="1274"/>
      <c r="F30" s="1274"/>
      <c r="G30" s="1274"/>
      <c r="H30" s="194"/>
      <c r="I30" s="194"/>
      <c r="J30" s="194"/>
      <c r="K30" s="194"/>
      <c r="L30" s="194"/>
      <c r="M30" s="194"/>
      <c r="N30" s="194"/>
      <c r="O30" s="194"/>
      <c r="P30" s="195"/>
      <c r="Q30" s="82"/>
      <c r="R30" s="82"/>
      <c r="S30" s="270"/>
      <c r="T30" s="270"/>
      <c r="U30" s="270"/>
      <c r="V30" s="270"/>
      <c r="W30" s="270"/>
      <c r="X30" s="270"/>
      <c r="Y30" s="270"/>
      <c r="Z30" s="270"/>
      <c r="AA30" s="270"/>
      <c r="AB30" s="270"/>
      <c r="AC30" s="270"/>
      <c r="AD30" s="270"/>
      <c r="AE30" s="270"/>
      <c r="AF30" s="270"/>
      <c r="AG30" s="270"/>
      <c r="AH30" s="270"/>
    </row>
    <row r="31" spans="1:34" ht="21" customHeight="1">
      <c r="A31" s="82"/>
      <c r="B31" s="82"/>
      <c r="C31" s="376">
        <v>16</v>
      </c>
      <c r="D31" s="1292"/>
      <c r="E31" s="1293"/>
      <c r="F31" s="1293"/>
      <c r="G31" s="1293"/>
      <c r="H31" s="715"/>
      <c r="I31" s="716"/>
      <c r="J31" s="716"/>
      <c r="K31" s="716"/>
      <c r="L31" s="716"/>
      <c r="M31" s="716"/>
      <c r="N31" s="716"/>
      <c r="O31" s="717"/>
      <c r="P31" s="717"/>
      <c r="Q31" s="82"/>
      <c r="R31" s="82"/>
      <c r="S31" s="270"/>
      <c r="T31" s="270"/>
      <c r="U31" s="270"/>
      <c r="V31" s="270"/>
      <c r="W31" s="270"/>
      <c r="X31" s="270"/>
      <c r="Y31" s="270"/>
      <c r="Z31" s="270"/>
      <c r="AA31" s="270"/>
      <c r="AB31" s="270"/>
      <c r="AC31" s="270"/>
      <c r="AD31" s="270"/>
      <c r="AE31" s="270"/>
      <c r="AF31" s="270"/>
      <c r="AG31" s="270"/>
      <c r="AH31" s="270"/>
    </row>
    <row r="32" spans="1:34" ht="21" customHeight="1">
      <c r="A32" s="82"/>
      <c r="B32" s="82"/>
      <c r="C32" s="376">
        <v>17</v>
      </c>
      <c r="D32" s="1292"/>
      <c r="E32" s="1293"/>
      <c r="F32" s="1293"/>
      <c r="G32" s="1293"/>
      <c r="H32" s="715"/>
      <c r="I32" s="716"/>
      <c r="J32" s="716"/>
      <c r="K32" s="716"/>
      <c r="L32" s="716"/>
      <c r="M32" s="716"/>
      <c r="N32" s="716"/>
      <c r="O32" s="717"/>
      <c r="P32" s="717"/>
      <c r="Q32" s="82"/>
      <c r="R32" s="82"/>
      <c r="S32" s="270"/>
      <c r="T32" s="270"/>
      <c r="U32" s="270"/>
      <c r="V32" s="270"/>
      <c r="W32" s="270"/>
      <c r="X32" s="270"/>
      <c r="Y32" s="270"/>
      <c r="Z32" s="270"/>
      <c r="AA32" s="270"/>
      <c r="AB32" s="270"/>
      <c r="AC32" s="270"/>
      <c r="AD32" s="270"/>
      <c r="AE32" s="270"/>
      <c r="AF32" s="270"/>
      <c r="AG32" s="270"/>
      <c r="AH32" s="270"/>
    </row>
    <row r="33" spans="1:34" ht="21" customHeight="1">
      <c r="A33" s="82"/>
      <c r="B33" s="82"/>
      <c r="C33" s="376">
        <v>18</v>
      </c>
      <c r="D33" s="1292"/>
      <c r="E33" s="1293"/>
      <c r="F33" s="1293"/>
      <c r="G33" s="1293"/>
      <c r="H33" s="715"/>
      <c r="I33" s="716"/>
      <c r="J33" s="716"/>
      <c r="K33" s="716"/>
      <c r="L33" s="716"/>
      <c r="M33" s="716"/>
      <c r="N33" s="716"/>
      <c r="O33" s="717"/>
      <c r="P33" s="717"/>
      <c r="Q33" s="82"/>
      <c r="R33" s="82"/>
      <c r="S33" s="270"/>
      <c r="T33" s="270"/>
      <c r="U33" s="270"/>
      <c r="V33" s="270"/>
      <c r="W33" s="270"/>
      <c r="X33" s="270"/>
      <c r="Y33" s="270"/>
      <c r="Z33" s="270"/>
      <c r="AA33" s="270"/>
      <c r="AB33" s="270"/>
      <c r="AC33" s="270"/>
      <c r="AD33" s="270"/>
      <c r="AE33" s="270"/>
      <c r="AF33" s="270"/>
      <c r="AG33" s="270"/>
      <c r="AH33" s="270"/>
    </row>
    <row r="34" spans="1:34" ht="18.75" customHeight="1">
      <c r="A34" s="82"/>
      <c r="B34" s="82"/>
      <c r="C34" s="1273" t="s">
        <v>255</v>
      </c>
      <c r="D34" s="1274"/>
      <c r="E34" s="1274"/>
      <c r="F34" s="1274"/>
      <c r="G34" s="1274"/>
      <c r="H34" s="194"/>
      <c r="I34" s="194"/>
      <c r="J34" s="194"/>
      <c r="K34" s="194"/>
      <c r="L34" s="194"/>
      <c r="M34" s="194"/>
      <c r="N34" s="194"/>
      <c r="O34" s="194"/>
      <c r="P34" s="195"/>
      <c r="Q34" s="82"/>
      <c r="R34" s="82"/>
      <c r="S34" s="270"/>
      <c r="T34" s="270"/>
      <c r="U34" s="270"/>
      <c r="V34" s="270"/>
      <c r="W34" s="270"/>
      <c r="X34" s="270"/>
      <c r="Y34" s="270"/>
      <c r="Z34" s="270"/>
      <c r="AA34" s="270"/>
      <c r="AB34" s="270"/>
      <c r="AC34" s="270"/>
      <c r="AD34" s="270"/>
      <c r="AE34" s="270"/>
      <c r="AF34" s="270"/>
      <c r="AG34" s="270"/>
      <c r="AH34" s="270"/>
    </row>
    <row r="35" spans="1:34" ht="21" customHeight="1">
      <c r="A35" s="82"/>
      <c r="B35" s="82"/>
      <c r="C35" s="376">
        <v>19</v>
      </c>
      <c r="D35" s="1292"/>
      <c r="E35" s="1293"/>
      <c r="F35" s="1293"/>
      <c r="G35" s="1293"/>
      <c r="H35" s="715"/>
      <c r="I35" s="716"/>
      <c r="J35" s="716"/>
      <c r="K35" s="716"/>
      <c r="L35" s="716"/>
      <c r="M35" s="716"/>
      <c r="N35" s="716"/>
      <c r="O35" s="717"/>
      <c r="P35" s="717"/>
      <c r="Q35" s="82"/>
      <c r="R35" s="82"/>
      <c r="S35" s="270"/>
      <c r="T35" s="270"/>
      <c r="U35" s="270"/>
      <c r="V35" s="270"/>
      <c r="W35" s="270"/>
      <c r="X35" s="270"/>
      <c r="Y35" s="270"/>
      <c r="Z35" s="270"/>
      <c r="AA35" s="270"/>
      <c r="AB35" s="270"/>
      <c r="AC35" s="270"/>
      <c r="AD35" s="270"/>
      <c r="AE35" s="270"/>
      <c r="AF35" s="270"/>
      <c r="AG35" s="270"/>
      <c r="AH35" s="270"/>
    </row>
    <row r="36" spans="1:34" ht="21" customHeight="1">
      <c r="A36" s="82"/>
      <c r="B36" s="82"/>
      <c r="C36" s="376">
        <v>20</v>
      </c>
      <c r="D36" s="1292"/>
      <c r="E36" s="1293"/>
      <c r="F36" s="1293"/>
      <c r="G36" s="1293"/>
      <c r="H36" s="715"/>
      <c r="I36" s="716"/>
      <c r="J36" s="716"/>
      <c r="K36" s="716"/>
      <c r="L36" s="716"/>
      <c r="M36" s="716"/>
      <c r="N36" s="716"/>
      <c r="O36" s="717"/>
      <c r="P36" s="717"/>
      <c r="Q36" s="82"/>
      <c r="R36" s="82"/>
      <c r="S36" s="270"/>
      <c r="T36" s="270"/>
      <c r="U36" s="270"/>
      <c r="V36" s="270"/>
      <c r="W36" s="270"/>
      <c r="X36" s="270"/>
      <c r="Y36" s="270"/>
      <c r="Z36" s="270"/>
      <c r="AA36" s="270"/>
      <c r="AB36" s="270"/>
      <c r="AC36" s="270"/>
      <c r="AD36" s="270"/>
      <c r="AE36" s="270"/>
      <c r="AF36" s="270"/>
      <c r="AG36" s="270"/>
      <c r="AH36" s="270"/>
    </row>
    <row r="37" spans="1:34" ht="21" customHeight="1">
      <c r="A37" s="82"/>
      <c r="B37" s="82"/>
      <c r="C37" s="376">
        <v>21</v>
      </c>
      <c r="D37" s="1292"/>
      <c r="E37" s="1293"/>
      <c r="F37" s="1293"/>
      <c r="G37" s="1293"/>
      <c r="H37" s="715"/>
      <c r="I37" s="716"/>
      <c r="J37" s="716"/>
      <c r="K37" s="716"/>
      <c r="L37" s="716"/>
      <c r="M37" s="716"/>
      <c r="N37" s="716"/>
      <c r="O37" s="717"/>
      <c r="P37" s="717"/>
      <c r="Q37" s="82"/>
      <c r="R37" s="82"/>
      <c r="S37" s="270"/>
      <c r="T37" s="270"/>
      <c r="U37" s="270"/>
      <c r="V37" s="270"/>
      <c r="W37" s="270"/>
      <c r="X37" s="270"/>
      <c r="Y37" s="270"/>
      <c r="Z37" s="270"/>
      <c r="AA37" s="270"/>
      <c r="AB37" s="270"/>
      <c r="AC37" s="270"/>
      <c r="AD37" s="270"/>
      <c r="AE37" s="270"/>
      <c r="AF37" s="270"/>
      <c r="AG37" s="270"/>
      <c r="AH37" s="270"/>
    </row>
    <row r="38" spans="1:34" ht="21" customHeight="1">
      <c r="A38" s="82"/>
      <c r="B38" s="82"/>
      <c r="C38" s="1289" t="s">
        <v>252</v>
      </c>
      <c r="D38" s="1290"/>
      <c r="E38" s="1290"/>
      <c r="F38" s="1290"/>
      <c r="G38" s="1291"/>
      <c r="H38" s="197"/>
      <c r="I38" s="198"/>
      <c r="J38" s="720">
        <f>SUM(J15:J37)</f>
        <v>0</v>
      </c>
      <c r="K38" s="722"/>
      <c r="L38" s="720">
        <f>SUM(L15:L37)</f>
        <v>0</v>
      </c>
      <c r="M38" s="722"/>
      <c r="N38" s="720">
        <f>SUM(N15:N37)</f>
        <v>0</v>
      </c>
      <c r="O38" s="723"/>
      <c r="P38" s="721">
        <f>SUM(P15:P37)</f>
        <v>0</v>
      </c>
      <c r="Q38" s="82"/>
      <c r="R38" s="82"/>
      <c r="S38" s="270"/>
      <c r="T38" s="270"/>
      <c r="U38" s="270"/>
      <c r="V38" s="270"/>
      <c r="W38" s="270"/>
      <c r="X38" s="270"/>
      <c r="Y38" s="270"/>
      <c r="Z38" s="270"/>
      <c r="AA38" s="270"/>
      <c r="AB38" s="270"/>
      <c r="AC38" s="270"/>
      <c r="AD38" s="270"/>
      <c r="AE38" s="270"/>
      <c r="AF38" s="270"/>
      <c r="AG38" s="270"/>
      <c r="AH38" s="270"/>
    </row>
    <row r="39" spans="1:34" ht="4.5" customHeight="1">
      <c r="A39" s="82"/>
      <c r="B39" s="82"/>
      <c r="C39" s="82"/>
      <c r="D39" s="82"/>
      <c r="E39" s="82"/>
      <c r="F39" s="82"/>
      <c r="G39" s="82"/>
      <c r="H39" s="82"/>
      <c r="I39" s="86"/>
      <c r="J39" s="82"/>
      <c r="K39" s="82"/>
      <c r="L39" s="82"/>
      <c r="M39" s="82"/>
      <c r="N39" s="82"/>
      <c r="O39" s="82"/>
      <c r="P39" s="82"/>
      <c r="Q39" s="82"/>
      <c r="R39" s="1165" t="s">
        <v>169</v>
      </c>
      <c r="S39" s="270"/>
      <c r="T39" s="270"/>
      <c r="U39" s="270"/>
      <c r="V39" s="270"/>
      <c r="W39" s="270"/>
      <c r="X39" s="270"/>
      <c r="Y39" s="270"/>
      <c r="Z39" s="270"/>
      <c r="AA39" s="270"/>
      <c r="AB39" s="270"/>
      <c r="AC39" s="270"/>
      <c r="AD39" s="270"/>
      <c r="AE39" s="270"/>
      <c r="AF39" s="270"/>
      <c r="AG39" s="270"/>
      <c r="AH39" s="270"/>
    </row>
    <row r="40" spans="1:34" ht="16.5" customHeight="1">
      <c r="A40" s="82"/>
      <c r="B40" s="82"/>
      <c r="C40" s="1287" t="s">
        <v>359</v>
      </c>
      <c r="D40" s="1287"/>
      <c r="E40" s="1287"/>
      <c r="F40" s="1287"/>
      <c r="G40" s="1287"/>
      <c r="H40" s="1287"/>
      <c r="I40" s="1287"/>
      <c r="J40" s="1287"/>
      <c r="K40" s="1287"/>
      <c r="L40" s="1287"/>
      <c r="M40" s="1288"/>
      <c r="N40" s="1288"/>
      <c r="O40" s="1288"/>
      <c r="P40" s="1288"/>
      <c r="Q40" s="82"/>
      <c r="R40" s="1165"/>
      <c r="S40" s="270"/>
      <c r="T40" s="270"/>
      <c r="U40" s="270"/>
      <c r="V40" s="270"/>
      <c r="W40" s="270"/>
      <c r="X40" s="270"/>
      <c r="Y40" s="270"/>
      <c r="Z40" s="270"/>
      <c r="AA40" s="270"/>
      <c r="AB40" s="270"/>
      <c r="AC40" s="270"/>
      <c r="AD40" s="270"/>
      <c r="AE40" s="270"/>
      <c r="AF40" s="270"/>
      <c r="AG40" s="270"/>
      <c r="AH40" s="270"/>
    </row>
    <row r="41" spans="1:34" ht="15" customHeight="1">
      <c r="A41" s="82"/>
      <c r="B41" s="82"/>
      <c r="C41" s="1287" t="s">
        <v>360</v>
      </c>
      <c r="D41" s="1287"/>
      <c r="E41" s="1287"/>
      <c r="F41" s="1287"/>
      <c r="G41" s="1287"/>
      <c r="H41" s="1287"/>
      <c r="I41" s="1287"/>
      <c r="J41" s="1287"/>
      <c r="K41" s="1287"/>
      <c r="L41" s="1287"/>
      <c r="M41" s="1288"/>
      <c r="N41" s="1288"/>
      <c r="O41" s="1288"/>
      <c r="P41" s="1288"/>
      <c r="Q41" s="82"/>
      <c r="R41" s="1165"/>
      <c r="S41" s="270"/>
      <c r="T41" s="270"/>
      <c r="U41" s="270"/>
      <c r="V41" s="270"/>
      <c r="W41" s="270"/>
      <c r="X41" s="270"/>
      <c r="Y41" s="270"/>
      <c r="Z41" s="270"/>
      <c r="AA41" s="270"/>
      <c r="AB41" s="270"/>
      <c r="AC41" s="270"/>
      <c r="AD41" s="270"/>
      <c r="AE41" s="270"/>
      <c r="AF41" s="270"/>
      <c r="AG41" s="270"/>
      <c r="AH41" s="270"/>
    </row>
    <row r="42" spans="1:34" ht="7.5" customHeight="1">
      <c r="A42" s="82"/>
      <c r="B42" s="82"/>
      <c r="C42" s="82"/>
      <c r="D42" s="82"/>
      <c r="E42" s="82"/>
      <c r="F42" s="82"/>
      <c r="G42" s="82"/>
      <c r="H42" s="82"/>
      <c r="I42" s="86"/>
      <c r="J42" s="82"/>
      <c r="K42" s="82"/>
      <c r="L42" s="82"/>
      <c r="M42" s="82"/>
      <c r="N42" s="82"/>
      <c r="O42" s="82"/>
      <c r="P42" s="82"/>
      <c r="Q42" s="82"/>
      <c r="R42" s="1166"/>
      <c r="S42" s="270"/>
      <c r="T42" s="270"/>
      <c r="U42" s="270"/>
      <c r="V42" s="270"/>
      <c r="W42" s="270"/>
      <c r="X42" s="270"/>
      <c r="Y42" s="270"/>
      <c r="Z42" s="270"/>
      <c r="AA42" s="270"/>
      <c r="AB42" s="270"/>
      <c r="AC42" s="270"/>
      <c r="AD42" s="270"/>
      <c r="AE42" s="270"/>
      <c r="AF42" s="270"/>
      <c r="AG42" s="270"/>
      <c r="AH42" s="270"/>
    </row>
    <row r="43" spans="1:34" ht="15" customHeight="1">
      <c r="A43" s="270"/>
      <c r="B43" s="270"/>
      <c r="C43" s="270"/>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row>
    <row r="44" spans="1:34" ht="15" customHeight="1">
      <c r="A44" s="270"/>
      <c r="B44" s="270"/>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row>
    <row r="45" spans="1:34" ht="15" customHeight="1">
      <c r="A45" s="270"/>
      <c r="B45" s="270"/>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row>
    <row r="46" spans="1:34" ht="15" customHeight="1">
      <c r="A46" s="270"/>
      <c r="B46" s="270"/>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row>
    <row r="47" spans="1:34" ht="15" customHeight="1">
      <c r="A47" s="270"/>
      <c r="B47" s="270"/>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row>
    <row r="48" spans="1:34" ht="15" customHeight="1">
      <c r="A48" s="270"/>
      <c r="B48" s="270"/>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row>
    <row r="49" spans="1:34" ht="15" customHeight="1">
      <c r="A49" s="270"/>
      <c r="B49" s="270"/>
      <c r="C49" s="270"/>
      <c r="D49" s="270"/>
      <c r="E49" s="270"/>
      <c r="F49" s="270"/>
      <c r="G49" s="270"/>
      <c r="H49" s="270"/>
      <c r="I49" s="270" t="s">
        <v>214</v>
      </c>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row>
    <row r="50" spans="1:34" ht="15" customHeight="1">
      <c r="A50" s="270"/>
      <c r="B50" s="270"/>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row>
    <row r="51" spans="1:34" ht="15" customHeight="1">
      <c r="A51" s="270"/>
      <c r="B51" s="270"/>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row>
    <row r="52" spans="1:34" ht="15" customHeight="1">
      <c r="A52" s="270"/>
      <c r="B52" s="270"/>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row>
    <row r="53" spans="1:34" ht="15" customHeight="1">
      <c r="A53" s="270"/>
      <c r="B53" s="270"/>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row>
    <row r="54" spans="1:34" ht="15" customHeight="1">
      <c r="A54" s="270"/>
      <c r="B54" s="270"/>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row>
    <row r="55" spans="1:34" ht="15" customHeight="1">
      <c r="A55" s="270"/>
      <c r="B55" s="270"/>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row>
    <row r="56" spans="1:34" ht="15" customHeight="1">
      <c r="A56" s="270"/>
      <c r="B56" s="270"/>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row>
    <row r="57" spans="1:34" ht="15" customHeight="1">
      <c r="A57" s="270"/>
      <c r="B57" s="270"/>
      <c r="C57" s="270"/>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row>
    <row r="58" spans="1:34" ht="15" customHeight="1">
      <c r="A58" s="270"/>
      <c r="B58" s="270"/>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row>
    <row r="59" spans="1:34" ht="15" customHeight="1">
      <c r="A59" s="270"/>
      <c r="B59" s="270"/>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row>
    <row r="60" spans="1:34" ht="15" customHeight="1">
      <c r="A60" s="270"/>
      <c r="B60" s="270"/>
      <c r="C60" s="270"/>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row>
    <row r="61" spans="1:34" ht="15" customHeight="1">
      <c r="A61" s="270"/>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row>
    <row r="62" spans="1:34" ht="15" customHeight="1">
      <c r="A62" s="270"/>
      <c r="B62" s="270"/>
      <c r="C62" s="270"/>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row>
    <row r="63" spans="1:34" ht="15" customHeight="1">
      <c r="A63" s="270"/>
      <c r="B63" s="270"/>
      <c r="C63" s="270"/>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row>
    <row r="64" spans="1:34" ht="15" customHeight="1">
      <c r="A64" s="270"/>
      <c r="B64" s="270"/>
      <c r="C64" s="270"/>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row>
    <row r="65" spans="1:34" ht="15" customHeight="1">
      <c r="A65" s="270"/>
      <c r="B65" s="270"/>
      <c r="C65" s="270"/>
      <c r="D65" s="270"/>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70"/>
      <c r="AD65" s="270"/>
      <c r="AE65" s="270"/>
      <c r="AF65" s="270"/>
      <c r="AG65" s="270"/>
      <c r="AH65" s="270"/>
    </row>
    <row r="66" spans="1:34" ht="15" customHeight="1">
      <c r="A66" s="270"/>
      <c r="B66" s="270"/>
      <c r="C66" s="270"/>
      <c r="D66" s="270"/>
      <c r="E66" s="270"/>
      <c r="F66" s="270"/>
      <c r="G66" s="270"/>
      <c r="H66" s="270"/>
      <c r="I66" s="270"/>
      <c r="J66" s="270"/>
      <c r="K66" s="270"/>
      <c r="L66" s="270"/>
      <c r="M66" s="270"/>
      <c r="N66" s="270"/>
      <c r="O66" s="270"/>
      <c r="P66" s="270"/>
      <c r="Q66" s="270"/>
      <c r="R66" s="270"/>
      <c r="S66" s="270"/>
      <c r="T66" s="270"/>
      <c r="U66" s="270"/>
      <c r="V66" s="270"/>
      <c r="W66" s="270"/>
      <c r="X66" s="270"/>
      <c r="Y66" s="270"/>
      <c r="Z66" s="270"/>
      <c r="AA66" s="270"/>
      <c r="AB66" s="270"/>
      <c r="AC66" s="270"/>
      <c r="AD66" s="270"/>
      <c r="AE66" s="270"/>
      <c r="AF66" s="270"/>
      <c r="AG66" s="270"/>
      <c r="AH66" s="270"/>
    </row>
    <row r="67" spans="1:34" ht="15" customHeight="1">
      <c r="A67" s="270"/>
      <c r="B67" s="270"/>
      <c r="C67" s="270"/>
      <c r="D67" s="270"/>
      <c r="E67" s="270"/>
      <c r="F67" s="270"/>
      <c r="G67" s="270"/>
      <c r="H67" s="270"/>
      <c r="I67" s="270"/>
      <c r="J67" s="270"/>
      <c r="K67" s="270"/>
      <c r="L67" s="270"/>
      <c r="M67" s="270"/>
      <c r="N67" s="270"/>
      <c r="O67" s="270"/>
      <c r="P67" s="270"/>
      <c r="Q67" s="270"/>
      <c r="R67" s="270"/>
      <c r="S67" s="270"/>
      <c r="T67" s="270"/>
      <c r="U67" s="270"/>
      <c r="V67" s="270"/>
      <c r="W67" s="270"/>
      <c r="X67" s="270"/>
      <c r="Y67" s="270"/>
      <c r="Z67" s="270"/>
      <c r="AA67" s="270"/>
      <c r="AB67" s="270"/>
      <c r="AC67" s="270"/>
      <c r="AD67" s="270"/>
      <c r="AE67" s="270"/>
      <c r="AF67" s="270"/>
      <c r="AG67" s="270"/>
      <c r="AH67" s="270"/>
    </row>
    <row r="68" spans="1:34" ht="15" customHeight="1">
      <c r="A68" s="270"/>
      <c r="B68" s="270"/>
      <c r="C68" s="270"/>
      <c r="D68" s="270"/>
      <c r="E68" s="270"/>
      <c r="F68" s="270"/>
      <c r="G68" s="270"/>
      <c r="H68" s="270"/>
      <c r="I68" s="270"/>
      <c r="J68" s="270"/>
      <c r="K68" s="270"/>
      <c r="L68" s="270"/>
      <c r="M68" s="270"/>
      <c r="N68" s="270"/>
      <c r="O68" s="270"/>
      <c r="P68" s="270"/>
      <c r="Q68" s="270"/>
      <c r="R68" s="270"/>
      <c r="S68" s="270"/>
      <c r="T68" s="270"/>
      <c r="U68" s="270"/>
      <c r="V68" s="270"/>
      <c r="W68" s="270"/>
      <c r="X68" s="270"/>
      <c r="Y68" s="270"/>
      <c r="Z68" s="270"/>
      <c r="AA68" s="270"/>
      <c r="AB68" s="270"/>
      <c r="AC68" s="270"/>
      <c r="AD68" s="270"/>
      <c r="AE68" s="270"/>
      <c r="AF68" s="270"/>
      <c r="AG68" s="270"/>
      <c r="AH68" s="270"/>
    </row>
    <row r="69" spans="1:34" ht="15" customHeight="1">
      <c r="A69" s="270"/>
      <c r="B69" s="270"/>
      <c r="C69" s="270"/>
      <c r="D69" s="270"/>
      <c r="E69" s="270"/>
      <c r="F69" s="270"/>
      <c r="G69" s="270"/>
      <c r="H69" s="270"/>
      <c r="I69" s="270"/>
      <c r="J69" s="270"/>
      <c r="K69" s="270"/>
      <c r="L69" s="270"/>
      <c r="M69" s="270"/>
      <c r="N69" s="270"/>
      <c r="O69" s="270"/>
      <c r="P69" s="270"/>
      <c r="Q69" s="270"/>
      <c r="R69" s="270"/>
      <c r="S69" s="270"/>
      <c r="T69" s="270"/>
      <c r="U69" s="270"/>
      <c r="V69" s="270"/>
      <c r="W69" s="270"/>
      <c r="X69" s="270"/>
      <c r="Y69" s="270"/>
      <c r="Z69" s="270"/>
      <c r="AA69" s="270"/>
      <c r="AB69" s="270"/>
      <c r="AC69" s="270"/>
      <c r="AD69" s="270"/>
      <c r="AE69" s="270"/>
      <c r="AF69" s="270"/>
      <c r="AG69" s="270"/>
      <c r="AH69" s="270"/>
    </row>
    <row r="70" spans="1:34" ht="15" customHeight="1">
      <c r="A70" s="270"/>
      <c r="B70" s="270"/>
      <c r="C70" s="270"/>
      <c r="D70" s="270"/>
      <c r="E70" s="270"/>
      <c r="F70" s="270"/>
      <c r="G70" s="270"/>
      <c r="H70" s="270"/>
      <c r="I70" s="270"/>
      <c r="J70" s="270"/>
      <c r="K70" s="270"/>
      <c r="L70" s="270"/>
      <c r="M70" s="270"/>
      <c r="N70" s="270"/>
      <c r="O70" s="270"/>
      <c r="P70" s="270"/>
      <c r="Q70" s="270"/>
      <c r="R70" s="270"/>
      <c r="S70" s="270"/>
      <c r="T70" s="270"/>
      <c r="U70" s="270"/>
      <c r="V70" s="270"/>
      <c r="W70" s="270"/>
      <c r="X70" s="270"/>
      <c r="Y70" s="270"/>
      <c r="Z70" s="270"/>
      <c r="AA70" s="270"/>
      <c r="AB70" s="270"/>
      <c r="AC70" s="270"/>
      <c r="AD70" s="270"/>
      <c r="AE70" s="270"/>
      <c r="AF70" s="270"/>
      <c r="AG70" s="270"/>
      <c r="AH70" s="270"/>
    </row>
    <row r="71" spans="1:34" ht="15" customHeight="1">
      <c r="A71" s="270"/>
      <c r="B71" s="270"/>
      <c r="C71" s="270"/>
      <c r="D71" s="270"/>
      <c r="E71" s="270"/>
      <c r="F71" s="270"/>
      <c r="G71" s="270"/>
      <c r="H71" s="270"/>
      <c r="I71" s="270"/>
      <c r="J71" s="270"/>
      <c r="K71" s="270"/>
      <c r="L71" s="270"/>
      <c r="M71" s="270"/>
      <c r="N71" s="270"/>
      <c r="O71" s="270"/>
      <c r="P71" s="270"/>
      <c r="Q71" s="270"/>
      <c r="R71" s="270"/>
      <c r="S71" s="270"/>
      <c r="T71" s="270"/>
      <c r="U71" s="270"/>
      <c r="V71" s="270"/>
      <c r="W71" s="270"/>
      <c r="X71" s="270"/>
      <c r="Y71" s="270"/>
      <c r="Z71" s="270"/>
      <c r="AA71" s="270"/>
      <c r="AB71" s="270"/>
      <c r="AC71" s="270"/>
      <c r="AD71" s="270"/>
      <c r="AE71" s="270"/>
      <c r="AF71" s="270"/>
      <c r="AG71" s="270"/>
      <c r="AH71" s="270"/>
    </row>
    <row r="72" spans="1:34" ht="15" customHeight="1">
      <c r="A72" s="270"/>
      <c r="B72" s="270"/>
      <c r="C72" s="270"/>
      <c r="D72" s="270"/>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row>
    <row r="73" spans="1:34" ht="15" customHeight="1">
      <c r="A73" s="270"/>
      <c r="B73" s="270"/>
      <c r="C73" s="270"/>
      <c r="D73" s="270"/>
      <c r="E73" s="270"/>
      <c r="F73" s="270"/>
      <c r="G73" s="270"/>
      <c r="H73" s="270"/>
      <c r="I73" s="270"/>
      <c r="J73" s="270"/>
      <c r="K73" s="270"/>
      <c r="L73" s="270"/>
      <c r="M73" s="270"/>
      <c r="N73" s="270"/>
      <c r="O73" s="270"/>
      <c r="P73" s="270"/>
      <c r="Q73" s="270"/>
      <c r="R73" s="270"/>
      <c r="S73" s="270"/>
      <c r="T73" s="270"/>
      <c r="U73" s="270"/>
      <c r="V73" s="270"/>
      <c r="W73" s="270"/>
      <c r="X73" s="270"/>
      <c r="Y73" s="270"/>
      <c r="Z73" s="270"/>
      <c r="AA73" s="270"/>
      <c r="AB73" s="270"/>
      <c r="AC73" s="270"/>
      <c r="AD73" s="270"/>
      <c r="AE73" s="270"/>
      <c r="AF73" s="270"/>
      <c r="AG73" s="270"/>
      <c r="AH73" s="270"/>
    </row>
    <row r="74" spans="1:34" ht="15" customHeight="1">
      <c r="A74" s="270"/>
      <c r="B74" s="270"/>
      <c r="C74" s="270"/>
      <c r="D74" s="270"/>
      <c r="E74" s="270"/>
      <c r="F74" s="270"/>
      <c r="G74" s="270"/>
      <c r="H74" s="270"/>
      <c r="I74" s="270"/>
      <c r="J74" s="270"/>
      <c r="K74" s="270"/>
      <c r="L74" s="270"/>
      <c r="M74" s="270"/>
      <c r="N74" s="270"/>
      <c r="O74" s="270"/>
      <c r="P74" s="270"/>
      <c r="Q74" s="270"/>
      <c r="R74" s="270"/>
      <c r="S74" s="270"/>
      <c r="T74" s="270"/>
      <c r="U74" s="270"/>
      <c r="V74" s="270"/>
      <c r="W74" s="270"/>
      <c r="X74" s="270"/>
      <c r="Y74" s="270"/>
      <c r="Z74" s="270"/>
      <c r="AA74" s="270"/>
      <c r="AB74" s="270"/>
      <c r="AC74" s="270"/>
      <c r="AD74" s="270"/>
      <c r="AE74" s="270"/>
      <c r="AF74" s="270"/>
      <c r="AG74" s="270"/>
      <c r="AH74" s="270"/>
    </row>
    <row r="75" spans="1:34" ht="15" customHeight="1">
      <c r="A75" s="270"/>
      <c r="B75" s="270"/>
      <c r="C75" s="270"/>
      <c r="D75" s="270"/>
      <c r="E75" s="270"/>
      <c r="F75" s="270"/>
      <c r="G75" s="270"/>
      <c r="H75" s="270"/>
      <c r="I75" s="270"/>
      <c r="J75" s="270"/>
      <c r="K75" s="270"/>
      <c r="L75" s="270"/>
      <c r="M75" s="270"/>
      <c r="N75" s="270"/>
      <c r="O75" s="270"/>
      <c r="P75" s="270"/>
      <c r="Q75" s="270"/>
      <c r="R75" s="270"/>
      <c r="S75" s="270"/>
      <c r="T75" s="270"/>
      <c r="U75" s="270"/>
      <c r="V75" s="270"/>
      <c r="W75" s="270"/>
      <c r="X75" s="270"/>
      <c r="Y75" s="270"/>
      <c r="Z75" s="270"/>
      <c r="AA75" s="270"/>
      <c r="AB75" s="270"/>
      <c r="AC75" s="270"/>
      <c r="AD75" s="270"/>
      <c r="AE75" s="270"/>
      <c r="AF75" s="270"/>
      <c r="AG75" s="270"/>
      <c r="AH75" s="270"/>
    </row>
    <row r="76" spans="1:34" ht="15" customHeight="1">
      <c r="A76" s="270"/>
      <c r="B76" s="270"/>
      <c r="C76" s="270"/>
      <c r="D76" s="270"/>
      <c r="E76" s="270"/>
      <c r="F76" s="270"/>
      <c r="G76" s="270"/>
      <c r="H76" s="270"/>
      <c r="I76" s="270"/>
      <c r="J76" s="270"/>
      <c r="K76" s="270"/>
      <c r="L76" s="270"/>
      <c r="M76" s="270"/>
      <c r="N76" s="270"/>
      <c r="O76" s="270"/>
      <c r="P76" s="270"/>
      <c r="Q76" s="270"/>
      <c r="R76" s="270"/>
      <c r="S76" s="270"/>
      <c r="T76" s="270"/>
      <c r="U76" s="270"/>
      <c r="V76" s="270"/>
      <c r="W76" s="270"/>
      <c r="X76" s="270"/>
      <c r="Y76" s="270"/>
      <c r="Z76" s="270"/>
      <c r="AA76" s="270"/>
      <c r="AB76" s="270"/>
      <c r="AC76" s="270"/>
      <c r="AD76" s="270"/>
      <c r="AE76" s="270"/>
      <c r="AF76" s="270"/>
      <c r="AG76" s="270"/>
      <c r="AH76" s="270"/>
    </row>
    <row r="77" spans="1:34" ht="15" customHeight="1">
      <c r="A77" s="270"/>
      <c r="B77" s="270"/>
      <c r="C77" s="270"/>
      <c r="D77" s="270"/>
      <c r="E77" s="270"/>
      <c r="F77" s="270"/>
      <c r="G77" s="270"/>
      <c r="H77" s="270"/>
      <c r="I77" s="270"/>
      <c r="J77" s="270"/>
      <c r="K77" s="270"/>
      <c r="L77" s="270"/>
      <c r="M77" s="270"/>
      <c r="N77" s="270"/>
      <c r="O77" s="270"/>
      <c r="P77" s="270"/>
      <c r="Q77" s="270"/>
      <c r="R77" s="270"/>
      <c r="S77" s="270"/>
      <c r="T77" s="270"/>
      <c r="U77" s="270"/>
      <c r="V77" s="270"/>
      <c r="W77" s="270"/>
      <c r="X77" s="270"/>
      <c r="Y77" s="270"/>
      <c r="Z77" s="270"/>
      <c r="AA77" s="270"/>
      <c r="AB77" s="270"/>
      <c r="AC77" s="270"/>
      <c r="AD77" s="270"/>
      <c r="AE77" s="270"/>
      <c r="AF77" s="270"/>
      <c r="AG77" s="270"/>
      <c r="AH77" s="270"/>
    </row>
    <row r="78" spans="1:34" ht="15" customHeight="1">
      <c r="A78" s="270"/>
      <c r="B78" s="270"/>
      <c r="C78" s="270"/>
      <c r="D78" s="270"/>
      <c r="E78" s="270"/>
      <c r="F78" s="270"/>
      <c r="G78" s="270"/>
      <c r="H78" s="270"/>
      <c r="I78" s="270"/>
      <c r="J78" s="270"/>
      <c r="K78" s="270"/>
      <c r="L78" s="270"/>
      <c r="M78" s="270"/>
      <c r="N78" s="270"/>
      <c r="O78" s="270"/>
      <c r="P78" s="270"/>
      <c r="Q78" s="270"/>
      <c r="R78" s="270"/>
      <c r="S78" s="270"/>
      <c r="T78" s="270"/>
      <c r="U78" s="270"/>
      <c r="V78" s="270"/>
      <c r="W78" s="270"/>
      <c r="X78" s="270"/>
      <c r="Y78" s="270"/>
      <c r="Z78" s="270"/>
      <c r="AA78" s="270"/>
      <c r="AB78" s="270"/>
      <c r="AC78" s="270"/>
      <c r="AD78" s="270"/>
      <c r="AE78" s="270"/>
      <c r="AF78" s="270"/>
      <c r="AG78" s="270"/>
      <c r="AH78" s="270"/>
    </row>
    <row r="79" spans="1:34" ht="15" customHeight="1">
      <c r="A79" s="270"/>
      <c r="B79" s="270"/>
      <c r="C79" s="270"/>
      <c r="D79" s="270"/>
      <c r="E79" s="270"/>
      <c r="F79" s="270"/>
      <c r="G79" s="270"/>
      <c r="H79" s="270"/>
      <c r="I79" s="270"/>
      <c r="J79" s="270"/>
      <c r="K79" s="270"/>
      <c r="L79" s="270"/>
      <c r="M79" s="270"/>
      <c r="N79" s="270"/>
      <c r="O79" s="270"/>
      <c r="P79" s="270"/>
      <c r="Q79" s="270"/>
      <c r="R79" s="270"/>
      <c r="S79" s="270"/>
      <c r="T79" s="270"/>
      <c r="U79" s="270"/>
      <c r="V79" s="270"/>
      <c r="W79" s="270"/>
      <c r="X79" s="270"/>
      <c r="Y79" s="270"/>
      <c r="Z79" s="270"/>
      <c r="AA79" s="270"/>
      <c r="AB79" s="270"/>
      <c r="AC79" s="270"/>
      <c r="AD79" s="270"/>
      <c r="AE79" s="270"/>
      <c r="AF79" s="270"/>
      <c r="AG79" s="270"/>
      <c r="AH79" s="270"/>
    </row>
    <row r="80" spans="1:34" ht="15" customHeight="1">
      <c r="A80" s="270"/>
      <c r="B80" s="270"/>
      <c r="C80" s="270"/>
      <c r="D80" s="270"/>
      <c r="E80" s="270"/>
      <c r="F80" s="270"/>
      <c r="G80" s="270"/>
      <c r="H80" s="270"/>
      <c r="I80" s="270"/>
      <c r="J80" s="270"/>
      <c r="K80" s="270"/>
      <c r="L80" s="270"/>
      <c r="M80" s="270"/>
      <c r="N80" s="270"/>
      <c r="O80" s="270"/>
      <c r="P80" s="270"/>
      <c r="Q80" s="270"/>
      <c r="R80" s="270"/>
      <c r="S80" s="270"/>
      <c r="T80" s="270"/>
      <c r="U80" s="270"/>
      <c r="V80" s="270"/>
      <c r="W80" s="270"/>
      <c r="X80" s="270"/>
      <c r="Y80" s="270"/>
      <c r="Z80" s="270"/>
      <c r="AA80" s="270"/>
      <c r="AB80" s="270"/>
      <c r="AC80" s="270"/>
      <c r="AD80" s="270"/>
      <c r="AE80" s="270"/>
      <c r="AF80" s="270"/>
      <c r="AG80" s="270"/>
      <c r="AH80" s="270"/>
    </row>
    <row r="81" spans="1:34" ht="15" customHeight="1">
      <c r="A81" s="270"/>
      <c r="B81" s="270"/>
      <c r="C81" s="270"/>
      <c r="D81" s="270"/>
      <c r="E81" s="270"/>
      <c r="F81" s="270"/>
      <c r="G81" s="270"/>
      <c r="H81" s="270"/>
      <c r="I81" s="270"/>
      <c r="J81" s="270"/>
      <c r="K81" s="270"/>
      <c r="L81" s="270"/>
      <c r="M81" s="270"/>
      <c r="N81" s="270"/>
      <c r="O81" s="270"/>
      <c r="P81" s="270"/>
      <c r="Q81" s="270"/>
      <c r="R81" s="270"/>
      <c r="S81" s="270"/>
      <c r="T81" s="270"/>
      <c r="U81" s="270"/>
      <c r="V81" s="270"/>
      <c r="W81" s="270"/>
      <c r="X81" s="270"/>
      <c r="Y81" s="270"/>
      <c r="Z81" s="270"/>
      <c r="AA81" s="270"/>
      <c r="AB81" s="270"/>
      <c r="AC81" s="270"/>
      <c r="AD81" s="270"/>
      <c r="AE81" s="270"/>
      <c r="AF81" s="270"/>
      <c r="AG81" s="270"/>
      <c r="AH81" s="270"/>
    </row>
    <row r="82" spans="1:34" ht="15" customHeight="1">
      <c r="A82" s="270"/>
      <c r="B82" s="270"/>
      <c r="C82" s="270"/>
      <c r="D82" s="270"/>
      <c r="E82" s="270"/>
      <c r="F82" s="270"/>
      <c r="G82" s="270"/>
      <c r="H82" s="270"/>
      <c r="I82" s="270"/>
      <c r="J82" s="270"/>
      <c r="K82" s="270"/>
      <c r="L82" s="270"/>
      <c r="M82" s="270"/>
      <c r="N82" s="270"/>
      <c r="O82" s="270"/>
      <c r="P82" s="270"/>
      <c r="Q82" s="270"/>
      <c r="R82" s="270"/>
      <c r="S82" s="270"/>
      <c r="T82" s="270"/>
      <c r="U82" s="270"/>
      <c r="V82" s="270"/>
      <c r="W82" s="270"/>
      <c r="X82" s="270"/>
      <c r="Y82" s="270"/>
      <c r="Z82" s="270"/>
      <c r="AA82" s="270"/>
      <c r="AB82" s="270"/>
      <c r="AC82" s="270"/>
      <c r="AD82" s="270"/>
      <c r="AE82" s="270"/>
      <c r="AF82" s="270"/>
      <c r="AG82" s="270"/>
      <c r="AH82" s="270"/>
    </row>
    <row r="83" spans="1:34" ht="15" customHeight="1">
      <c r="A83" s="270"/>
      <c r="B83" s="270"/>
      <c r="C83" s="270"/>
      <c r="D83" s="270"/>
      <c r="E83" s="270"/>
      <c r="F83" s="270"/>
      <c r="G83" s="270"/>
      <c r="H83" s="270"/>
      <c r="I83" s="270"/>
      <c r="J83" s="270"/>
      <c r="K83" s="270"/>
      <c r="L83" s="270"/>
      <c r="M83" s="270"/>
      <c r="N83" s="270"/>
      <c r="O83" s="270"/>
      <c r="P83" s="270"/>
      <c r="Q83" s="270"/>
      <c r="R83" s="270"/>
      <c r="S83" s="270"/>
      <c r="T83" s="270"/>
      <c r="U83" s="270"/>
      <c r="V83" s="270"/>
      <c r="W83" s="270"/>
      <c r="X83" s="270"/>
      <c r="Y83" s="270"/>
      <c r="Z83" s="270"/>
      <c r="AA83" s="270"/>
      <c r="AB83" s="270"/>
      <c r="AC83" s="270"/>
      <c r="AD83" s="270"/>
      <c r="AE83" s="270"/>
      <c r="AF83" s="270"/>
      <c r="AG83" s="270"/>
      <c r="AH83" s="270"/>
    </row>
    <row r="84" spans="1:34" ht="15" customHeight="1">
      <c r="A84" s="270"/>
      <c r="B84" s="270"/>
      <c r="C84" s="270"/>
      <c r="D84" s="270"/>
      <c r="E84" s="270"/>
      <c r="F84" s="270"/>
      <c r="G84" s="270"/>
      <c r="H84" s="270"/>
      <c r="I84" s="270"/>
      <c r="J84" s="270"/>
      <c r="K84" s="270"/>
      <c r="L84" s="270"/>
      <c r="M84" s="270"/>
      <c r="N84" s="270"/>
      <c r="O84" s="270"/>
      <c r="P84" s="270"/>
      <c r="Q84" s="270"/>
      <c r="R84" s="270"/>
      <c r="S84" s="270"/>
      <c r="T84" s="270"/>
      <c r="U84" s="270"/>
      <c r="V84" s="270"/>
      <c r="W84" s="270"/>
      <c r="X84" s="270"/>
      <c r="Y84" s="270"/>
      <c r="Z84" s="270"/>
      <c r="AA84" s="270"/>
      <c r="AB84" s="270"/>
      <c r="AC84" s="270"/>
      <c r="AD84" s="270"/>
      <c r="AE84" s="270"/>
      <c r="AF84" s="270"/>
      <c r="AG84" s="270"/>
      <c r="AH84" s="270"/>
    </row>
    <row r="85" spans="1:34" ht="15" customHeight="1">
      <c r="A85" s="270"/>
      <c r="B85" s="270"/>
      <c r="C85" s="270"/>
      <c r="D85" s="270"/>
      <c r="E85" s="270"/>
      <c r="F85" s="270"/>
      <c r="G85" s="270"/>
      <c r="H85" s="270"/>
      <c r="I85" s="270"/>
      <c r="J85" s="270"/>
      <c r="K85" s="270"/>
      <c r="L85" s="270"/>
      <c r="M85" s="270"/>
      <c r="N85" s="270"/>
      <c r="O85" s="270"/>
      <c r="P85" s="270"/>
      <c r="Q85" s="270"/>
      <c r="R85" s="270"/>
      <c r="S85" s="270"/>
      <c r="T85" s="270"/>
      <c r="U85" s="270"/>
      <c r="V85" s="270"/>
      <c r="W85" s="270"/>
      <c r="X85" s="270"/>
      <c r="Y85" s="270"/>
      <c r="Z85" s="270"/>
      <c r="AA85" s="270"/>
      <c r="AB85" s="270"/>
      <c r="AC85" s="270"/>
      <c r="AD85" s="270"/>
      <c r="AE85" s="270"/>
      <c r="AF85" s="270"/>
      <c r="AG85" s="270"/>
      <c r="AH85" s="270"/>
    </row>
    <row r="86" spans="1:34" ht="15" customHeight="1">
      <c r="A86" s="270"/>
      <c r="B86" s="270"/>
      <c r="C86" s="270"/>
      <c r="D86" s="270"/>
      <c r="E86" s="270"/>
      <c r="F86" s="270"/>
      <c r="G86" s="270"/>
      <c r="H86" s="270"/>
      <c r="I86" s="270"/>
      <c r="J86" s="270"/>
      <c r="K86" s="270"/>
      <c r="L86" s="270"/>
      <c r="M86" s="270"/>
      <c r="N86" s="270"/>
      <c r="O86" s="270"/>
      <c r="P86" s="270"/>
      <c r="Q86" s="270"/>
      <c r="R86" s="270"/>
      <c r="S86" s="270"/>
      <c r="T86" s="270"/>
      <c r="U86" s="270"/>
      <c r="V86" s="270"/>
      <c r="W86" s="270"/>
      <c r="X86" s="270"/>
      <c r="Y86" s="270"/>
      <c r="Z86" s="270"/>
      <c r="AA86" s="270"/>
      <c r="AB86" s="270"/>
      <c r="AC86" s="270"/>
      <c r="AD86" s="270"/>
      <c r="AE86" s="270"/>
      <c r="AF86" s="270"/>
      <c r="AG86" s="270"/>
      <c r="AH86" s="270"/>
    </row>
    <row r="87" spans="1:34" ht="15" customHeight="1">
      <c r="A87" s="270"/>
      <c r="B87" s="270"/>
      <c r="C87" s="270"/>
      <c r="D87" s="270"/>
      <c r="E87" s="270"/>
      <c r="F87" s="270"/>
      <c r="G87" s="270"/>
      <c r="H87" s="270"/>
      <c r="I87" s="270"/>
      <c r="J87" s="270"/>
      <c r="K87" s="270"/>
      <c r="L87" s="270"/>
      <c r="M87" s="270"/>
      <c r="N87" s="270"/>
      <c r="O87" s="270"/>
      <c r="P87" s="270"/>
      <c r="Q87" s="270"/>
      <c r="R87" s="270"/>
      <c r="S87" s="270"/>
      <c r="T87" s="270"/>
      <c r="U87" s="270"/>
      <c r="V87" s="270"/>
      <c r="W87" s="270"/>
      <c r="X87" s="270"/>
      <c r="Y87" s="270"/>
      <c r="Z87" s="270"/>
      <c r="AA87" s="270"/>
      <c r="AB87" s="270"/>
      <c r="AC87" s="270"/>
      <c r="AD87" s="270"/>
      <c r="AE87" s="270"/>
      <c r="AF87" s="270"/>
      <c r="AG87" s="270"/>
      <c r="AH87" s="270"/>
    </row>
    <row r="88" spans="1:34" ht="15" customHeight="1">
      <c r="A88" s="270"/>
      <c r="B88" s="270"/>
      <c r="C88" s="270"/>
      <c r="D88" s="270"/>
      <c r="E88" s="270"/>
      <c r="F88" s="270"/>
      <c r="G88" s="270"/>
      <c r="H88" s="270"/>
      <c r="I88" s="270"/>
      <c r="J88" s="270"/>
      <c r="K88" s="270"/>
      <c r="L88" s="270"/>
      <c r="M88" s="270"/>
      <c r="N88" s="270"/>
      <c r="O88" s="270"/>
      <c r="P88" s="270"/>
      <c r="Q88" s="270"/>
      <c r="R88" s="270"/>
      <c r="S88" s="270"/>
      <c r="T88" s="270"/>
      <c r="U88" s="270"/>
      <c r="V88" s="270"/>
      <c r="W88" s="270"/>
      <c r="X88" s="270"/>
      <c r="Y88" s="270"/>
      <c r="Z88" s="270"/>
      <c r="AA88" s="270"/>
      <c r="AB88" s="270"/>
      <c r="AC88" s="270"/>
      <c r="AD88" s="270"/>
      <c r="AE88" s="270"/>
      <c r="AF88" s="270"/>
      <c r="AG88" s="270"/>
      <c r="AH88" s="270"/>
    </row>
    <row r="89" spans="1:34" ht="15" customHeight="1">
      <c r="A89" s="270"/>
      <c r="B89" s="270"/>
      <c r="C89" s="270"/>
      <c r="D89" s="270"/>
      <c r="E89" s="270"/>
      <c r="F89" s="270"/>
      <c r="G89" s="270"/>
      <c r="H89" s="270"/>
      <c r="I89" s="270"/>
      <c r="J89" s="270"/>
      <c r="K89" s="270"/>
      <c r="L89" s="270"/>
      <c r="M89" s="270"/>
      <c r="N89" s="270"/>
      <c r="O89" s="270"/>
      <c r="P89" s="270"/>
      <c r="Q89" s="270"/>
      <c r="R89" s="270"/>
      <c r="S89" s="270"/>
      <c r="T89" s="270"/>
      <c r="U89" s="270"/>
      <c r="V89" s="270"/>
      <c r="W89" s="270"/>
      <c r="X89" s="270"/>
      <c r="Y89" s="270"/>
      <c r="Z89" s="270"/>
      <c r="AA89" s="270"/>
      <c r="AB89" s="270"/>
      <c r="AC89" s="270"/>
      <c r="AD89" s="270"/>
      <c r="AE89" s="270"/>
      <c r="AF89" s="270"/>
      <c r="AG89" s="270"/>
      <c r="AH89" s="270"/>
    </row>
    <row r="90" spans="1:34" ht="15" customHeight="1">
      <c r="A90" s="270"/>
      <c r="B90" s="270"/>
      <c r="C90" s="270"/>
      <c r="D90" s="270"/>
      <c r="E90" s="270"/>
      <c r="F90" s="270"/>
      <c r="G90" s="270"/>
      <c r="H90" s="270"/>
      <c r="I90" s="270"/>
      <c r="J90" s="270"/>
      <c r="K90" s="270"/>
      <c r="L90" s="270"/>
      <c r="M90" s="270"/>
      <c r="N90" s="270"/>
      <c r="O90" s="270"/>
      <c r="P90" s="270"/>
      <c r="Q90" s="270"/>
      <c r="R90" s="270"/>
      <c r="S90" s="270"/>
      <c r="T90" s="270"/>
      <c r="U90" s="270"/>
      <c r="V90" s="270"/>
      <c r="W90" s="270"/>
      <c r="X90" s="270"/>
      <c r="Y90" s="270"/>
      <c r="Z90" s="270"/>
      <c r="AA90" s="270"/>
      <c r="AB90" s="270"/>
      <c r="AC90" s="270"/>
      <c r="AD90" s="270"/>
      <c r="AE90" s="270"/>
      <c r="AF90" s="270"/>
      <c r="AG90" s="270"/>
      <c r="AH90" s="270"/>
    </row>
    <row r="91" spans="1:34" ht="15" customHeight="1">
      <c r="A91" s="270"/>
      <c r="B91" s="270"/>
      <c r="C91" s="270"/>
      <c r="D91" s="270"/>
      <c r="E91" s="270"/>
      <c r="F91" s="270"/>
      <c r="G91" s="270"/>
      <c r="H91" s="270"/>
      <c r="I91" s="270"/>
      <c r="J91" s="270"/>
      <c r="K91" s="270"/>
      <c r="L91" s="270"/>
      <c r="M91" s="270"/>
      <c r="N91" s="270"/>
      <c r="O91" s="270"/>
      <c r="P91" s="270"/>
      <c r="Q91" s="270"/>
      <c r="R91" s="270"/>
      <c r="S91" s="270"/>
      <c r="T91" s="270"/>
      <c r="U91" s="270"/>
      <c r="V91" s="270"/>
      <c r="W91" s="270"/>
      <c r="X91" s="270"/>
      <c r="Y91" s="270"/>
      <c r="Z91" s="270"/>
      <c r="AA91" s="270"/>
      <c r="AB91" s="270"/>
      <c r="AC91" s="270"/>
      <c r="AD91" s="270"/>
      <c r="AE91" s="270"/>
      <c r="AF91" s="270"/>
      <c r="AG91" s="270"/>
      <c r="AH91" s="270"/>
    </row>
    <row r="92" spans="1:34" ht="15" customHeight="1">
      <c r="A92" s="270"/>
      <c r="B92" s="270"/>
      <c r="C92" s="270"/>
      <c r="D92" s="270"/>
      <c r="E92" s="270"/>
      <c r="F92" s="270"/>
      <c r="G92" s="270"/>
      <c r="H92" s="270"/>
      <c r="I92" s="270"/>
      <c r="J92" s="270"/>
      <c r="K92" s="270"/>
      <c r="L92" s="270"/>
      <c r="M92" s="270"/>
      <c r="N92" s="270"/>
      <c r="O92" s="270"/>
      <c r="P92" s="270"/>
      <c r="Q92" s="270"/>
      <c r="R92" s="270"/>
      <c r="S92" s="270"/>
      <c r="T92" s="270"/>
      <c r="U92" s="270"/>
      <c r="V92" s="270"/>
      <c r="W92" s="270"/>
      <c r="X92" s="270"/>
      <c r="Y92" s="270"/>
      <c r="Z92" s="270"/>
      <c r="AA92" s="270"/>
      <c r="AB92" s="270"/>
      <c r="AC92" s="270"/>
      <c r="AD92" s="270"/>
      <c r="AE92" s="270"/>
      <c r="AF92" s="270"/>
      <c r="AG92" s="270"/>
      <c r="AH92" s="270"/>
    </row>
    <row r="93" spans="1:34" ht="15" customHeight="1">
      <c r="A93" s="270"/>
      <c r="B93" s="270"/>
      <c r="C93" s="270"/>
      <c r="D93" s="270"/>
      <c r="E93" s="270"/>
      <c r="F93" s="270"/>
      <c r="G93" s="270"/>
      <c r="H93" s="270"/>
      <c r="I93" s="270"/>
      <c r="J93" s="270"/>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row>
    <row r="94" spans="1:34" ht="15" customHeight="1">
      <c r="A94" s="270"/>
      <c r="B94" s="270"/>
      <c r="C94" s="270"/>
      <c r="D94" s="270"/>
      <c r="E94" s="270"/>
      <c r="F94" s="270"/>
      <c r="G94" s="270"/>
      <c r="H94" s="270"/>
      <c r="I94" s="270"/>
      <c r="J94" s="270"/>
      <c r="K94" s="270"/>
      <c r="L94" s="270"/>
      <c r="M94" s="270"/>
      <c r="N94" s="270"/>
      <c r="O94" s="270"/>
      <c r="P94" s="270"/>
      <c r="Q94" s="270"/>
      <c r="R94" s="270"/>
      <c r="S94" s="270"/>
      <c r="T94" s="270"/>
      <c r="U94" s="270"/>
      <c r="V94" s="270"/>
      <c r="W94" s="270"/>
      <c r="X94" s="270"/>
      <c r="Y94" s="270"/>
      <c r="Z94" s="270"/>
      <c r="AA94" s="270"/>
      <c r="AB94" s="270"/>
      <c r="AC94" s="270"/>
      <c r="AD94" s="270"/>
      <c r="AE94" s="270"/>
      <c r="AF94" s="270"/>
      <c r="AG94" s="270"/>
      <c r="AH94" s="270"/>
    </row>
    <row r="95" spans="1:34" ht="15" customHeight="1">
      <c r="A95" s="270"/>
      <c r="B95" s="270"/>
      <c r="C95" s="270"/>
      <c r="D95" s="270"/>
      <c r="E95" s="270"/>
      <c r="F95" s="270"/>
      <c r="G95" s="270"/>
      <c r="H95" s="270"/>
      <c r="I95" s="270"/>
      <c r="J95" s="270"/>
      <c r="K95" s="270"/>
      <c r="L95" s="270"/>
      <c r="M95" s="270"/>
      <c r="N95" s="270"/>
      <c r="O95" s="270"/>
      <c r="P95" s="270"/>
      <c r="Q95" s="270"/>
      <c r="R95" s="270"/>
      <c r="S95" s="270"/>
      <c r="T95" s="270"/>
      <c r="U95" s="270"/>
      <c r="V95" s="270"/>
      <c r="W95" s="270"/>
      <c r="X95" s="270"/>
      <c r="Y95" s="270"/>
      <c r="Z95" s="270"/>
      <c r="AA95" s="270"/>
      <c r="AB95" s="270"/>
      <c r="AC95" s="270"/>
      <c r="AD95" s="270"/>
      <c r="AE95" s="270"/>
      <c r="AF95" s="270"/>
      <c r="AG95" s="270"/>
      <c r="AH95" s="270"/>
    </row>
    <row r="96" spans="1:34" ht="15" customHeight="1">
      <c r="A96" s="270"/>
      <c r="B96" s="270"/>
      <c r="C96" s="270"/>
      <c r="D96" s="270"/>
      <c r="E96" s="270"/>
      <c r="F96" s="270"/>
      <c r="G96" s="270"/>
      <c r="H96" s="270"/>
      <c r="I96" s="270"/>
      <c r="J96" s="270"/>
      <c r="K96" s="270"/>
      <c r="L96" s="270"/>
      <c r="M96" s="270"/>
      <c r="N96" s="270"/>
      <c r="O96" s="270"/>
      <c r="P96" s="270"/>
      <c r="Q96" s="270"/>
      <c r="R96" s="270"/>
      <c r="S96" s="270"/>
      <c r="T96" s="270"/>
      <c r="U96" s="270"/>
      <c r="V96" s="270"/>
      <c r="W96" s="270"/>
      <c r="X96" s="270"/>
      <c r="Y96" s="270"/>
      <c r="Z96" s="270"/>
      <c r="AA96" s="270"/>
      <c r="AB96" s="270"/>
      <c r="AC96" s="270"/>
      <c r="AD96" s="270"/>
      <c r="AE96" s="270"/>
      <c r="AF96" s="270"/>
      <c r="AG96" s="270"/>
      <c r="AH96" s="270"/>
    </row>
    <row r="97" spans="1:34" ht="15" customHeight="1">
      <c r="A97" s="270"/>
      <c r="B97" s="270"/>
      <c r="C97" s="270"/>
      <c r="D97" s="270"/>
      <c r="E97" s="270"/>
      <c r="F97" s="270"/>
      <c r="G97" s="270"/>
      <c r="H97" s="270"/>
      <c r="I97" s="270"/>
      <c r="J97" s="270"/>
      <c r="K97" s="270"/>
      <c r="L97" s="270"/>
      <c r="M97" s="270"/>
      <c r="N97" s="270"/>
      <c r="O97" s="270"/>
      <c r="P97" s="270"/>
      <c r="Q97" s="270"/>
      <c r="R97" s="270"/>
      <c r="S97" s="270"/>
      <c r="T97" s="270"/>
      <c r="U97" s="270"/>
      <c r="V97" s="270"/>
      <c r="W97" s="270"/>
      <c r="X97" s="270"/>
      <c r="Y97" s="270"/>
      <c r="Z97" s="270"/>
      <c r="AA97" s="270"/>
      <c r="AB97" s="270"/>
      <c r="AC97" s="270"/>
      <c r="AD97" s="270"/>
      <c r="AE97" s="270"/>
      <c r="AF97" s="270"/>
      <c r="AG97" s="270"/>
      <c r="AH97" s="270"/>
    </row>
    <row r="98" spans="1:34" ht="15" customHeight="1">
      <c r="A98" s="270"/>
      <c r="B98" s="270"/>
      <c r="C98" s="270"/>
      <c r="D98" s="270"/>
      <c r="E98" s="270"/>
      <c r="F98" s="270"/>
      <c r="G98" s="270"/>
      <c r="H98" s="270"/>
      <c r="I98" s="270"/>
      <c r="J98" s="270"/>
      <c r="K98" s="270"/>
      <c r="L98" s="270"/>
      <c r="M98" s="270"/>
      <c r="N98" s="270"/>
      <c r="O98" s="270"/>
      <c r="P98" s="270"/>
      <c r="Q98" s="270"/>
      <c r="R98" s="270"/>
      <c r="S98" s="270"/>
      <c r="T98" s="270"/>
      <c r="U98" s="270"/>
      <c r="V98" s="270"/>
      <c r="W98" s="270"/>
      <c r="X98" s="270"/>
      <c r="Y98" s="270"/>
      <c r="Z98" s="270"/>
      <c r="AA98" s="270"/>
      <c r="AB98" s="270"/>
      <c r="AC98" s="270"/>
      <c r="AD98" s="270"/>
      <c r="AE98" s="270"/>
      <c r="AF98" s="270"/>
      <c r="AG98" s="270"/>
      <c r="AH98" s="270"/>
    </row>
    <row r="99" spans="1:34" ht="15" customHeight="1">
      <c r="A99" s="270"/>
      <c r="B99" s="270"/>
      <c r="C99" s="270"/>
      <c r="D99" s="270"/>
      <c r="E99" s="270"/>
      <c r="F99" s="270"/>
      <c r="G99" s="270"/>
      <c r="H99" s="270"/>
      <c r="I99" s="270"/>
      <c r="J99" s="270"/>
      <c r="K99" s="270"/>
      <c r="L99" s="270"/>
      <c r="M99" s="270"/>
      <c r="N99" s="270"/>
      <c r="O99" s="270"/>
      <c r="P99" s="270"/>
      <c r="Q99" s="270"/>
      <c r="R99" s="270"/>
      <c r="S99" s="270"/>
      <c r="T99" s="270"/>
      <c r="U99" s="270"/>
      <c r="V99" s="270"/>
      <c r="W99" s="270"/>
      <c r="X99" s="270"/>
      <c r="Y99" s="270"/>
      <c r="Z99" s="270"/>
      <c r="AA99" s="270"/>
      <c r="AB99" s="270"/>
      <c r="AC99" s="270"/>
      <c r="AD99" s="270"/>
      <c r="AE99" s="270"/>
      <c r="AF99" s="270"/>
      <c r="AG99" s="270"/>
      <c r="AH99" s="270"/>
    </row>
    <row r="100" spans="1:34" ht="15" customHeight="1">
      <c r="A100" s="270"/>
      <c r="B100" s="270"/>
      <c r="C100" s="270"/>
      <c r="D100" s="270"/>
      <c r="E100" s="270"/>
      <c r="F100" s="270"/>
      <c r="G100" s="270"/>
      <c r="H100" s="270"/>
      <c r="I100" s="270"/>
      <c r="J100" s="270"/>
      <c r="K100" s="270"/>
      <c r="L100" s="270"/>
      <c r="M100" s="270"/>
      <c r="N100" s="270"/>
      <c r="O100" s="270"/>
      <c r="P100" s="270"/>
      <c r="Q100" s="270"/>
      <c r="R100" s="270"/>
      <c r="S100" s="270"/>
      <c r="T100" s="270"/>
      <c r="U100" s="270"/>
      <c r="V100" s="270"/>
      <c r="W100" s="270"/>
      <c r="X100" s="270"/>
      <c r="Y100" s="270"/>
      <c r="Z100" s="270"/>
      <c r="AA100" s="270"/>
      <c r="AB100" s="270"/>
      <c r="AC100" s="270"/>
      <c r="AD100" s="270"/>
      <c r="AE100" s="270"/>
      <c r="AF100" s="270"/>
      <c r="AG100" s="270"/>
      <c r="AH100" s="270"/>
    </row>
  </sheetData>
  <sheetProtection password="CE20" sheet="1" objects="1" scenarios="1" selectLockedCells="1"/>
  <mergeCells count="43">
    <mergeCell ref="R39:R42"/>
    <mergeCell ref="M12:N12"/>
    <mergeCell ref="O12:P12"/>
    <mergeCell ref="K12:L12"/>
    <mergeCell ref="C40:P40"/>
    <mergeCell ref="C41:P41"/>
    <mergeCell ref="C38:G38"/>
    <mergeCell ref="D32:G32"/>
    <mergeCell ref="D33:G33"/>
    <mergeCell ref="D35:G35"/>
    <mergeCell ref="D36:G36"/>
    <mergeCell ref="D37:G37"/>
    <mergeCell ref="D29:G29"/>
    <mergeCell ref="D23:G23"/>
    <mergeCell ref="D31:G31"/>
    <mergeCell ref="D25:G25"/>
    <mergeCell ref="C2:E2"/>
    <mergeCell ref="G4:P4"/>
    <mergeCell ref="D21:G21"/>
    <mergeCell ref="D16:G16"/>
    <mergeCell ref="D17:G17"/>
    <mergeCell ref="D15:G15"/>
    <mergeCell ref="D19:G19"/>
    <mergeCell ref="D20:G20"/>
    <mergeCell ref="C6:J6"/>
    <mergeCell ref="C7:J8"/>
    <mergeCell ref="C9:J10"/>
    <mergeCell ref="G2:P2"/>
    <mergeCell ref="I12:J12"/>
    <mergeCell ref="C12:G13"/>
    <mergeCell ref="C14:G14"/>
    <mergeCell ref="K6:P6"/>
    <mergeCell ref="K7:P8"/>
    <mergeCell ref="H12:H13"/>
    <mergeCell ref="D24:G24"/>
    <mergeCell ref="C34:G34"/>
    <mergeCell ref="K9:P10"/>
    <mergeCell ref="D18:G18"/>
    <mergeCell ref="D22:G22"/>
    <mergeCell ref="C30:G30"/>
    <mergeCell ref="D26:G26"/>
    <mergeCell ref="D27:G27"/>
    <mergeCell ref="D28:G28"/>
  </mergeCells>
  <phoneticPr fontId="0" type="noConversion"/>
  <dataValidations count="3">
    <dataValidation type="whole" allowBlank="1" showInputMessage="1" showErrorMessage="1" errorTitle="Capítulo 6" error="INGRESE UN NÚMERO ENTERO POSITIVO" sqref="O38">
      <formula1>0</formula1>
      <formula2>1E+22</formula2>
    </dataValidation>
    <dataValidation type="whole" operator="greaterThanOrEqual" allowBlank="1" showInputMessage="1" showErrorMessage="1" errorTitle="Capítulo 6" error="INGRESE UN NÚMERO ENTERO POSITIVO" sqref="I15:P29 I31:P33 I35:P37">
      <formula1>0</formula1>
    </dataValidation>
    <dataValidation type="whole" operator="greaterThanOrEqual" allowBlank="1" showInputMessage="1" showErrorMessage="1" sqref="J38 N38 L38 P38">
      <formula1>0</formula1>
    </dataValidation>
  </dataValidations>
  <printOptions horizontalCentered="1" verticalCentered="1"/>
  <pageMargins left="0.98425196850393704" right="0" top="0" bottom="0" header="0.31496062992125984" footer="0.31496062992125984"/>
  <pageSetup paperSize="5" scale="78" orientation="landscape" r:id="rId1"/>
  <drawing r:id="rId2"/>
</worksheet>
</file>

<file path=xl/worksheets/sheet6.xml><?xml version="1.0" encoding="utf-8"?>
<worksheet xmlns="http://schemas.openxmlformats.org/spreadsheetml/2006/main" xmlns:r="http://schemas.openxmlformats.org/officeDocument/2006/relationships">
  <dimension ref="A1:AE100"/>
  <sheetViews>
    <sheetView showRowColHeaders="0" zoomScaleSheetLayoutView="120" workbookViewId="0">
      <pane xSplit="7" ySplit="14" topLeftCell="H15" activePane="bottomRight" state="frozen"/>
      <selection pane="topRight" activeCell="H1" sqref="H1"/>
      <selection pane="bottomLeft" activeCell="A15" sqref="A15"/>
      <selection pane="bottomRight" activeCell="C15" sqref="C15:F15"/>
    </sheetView>
  </sheetViews>
  <sheetFormatPr baseColWidth="10" defaultRowHeight="15" customHeight="1"/>
  <cols>
    <col min="1" max="1" width="1.140625" style="55" customWidth="1"/>
    <col min="2" max="2" width="4" style="55" customWidth="1"/>
    <col min="3" max="3" width="15.28515625" style="55" customWidth="1"/>
    <col min="4" max="5" width="3.42578125" style="55" customWidth="1"/>
    <col min="6" max="6" width="23.7109375" style="55" customWidth="1"/>
    <col min="7" max="7" width="14.85546875" style="55" customWidth="1"/>
    <col min="8" max="8" width="14.7109375" style="55" customWidth="1"/>
    <col min="9" max="9" width="16.85546875" style="55" customWidth="1"/>
    <col min="10" max="10" width="14.7109375" style="55" customWidth="1"/>
    <col min="11" max="11" width="16.85546875" style="55" customWidth="1"/>
    <col min="12" max="12" width="16.7109375" style="55" customWidth="1"/>
    <col min="13" max="13" width="18.7109375" style="55" customWidth="1"/>
    <col min="14" max="14" width="16.7109375" style="55" customWidth="1"/>
    <col min="15" max="15" width="18.7109375" style="55" customWidth="1"/>
    <col min="16" max="16" width="1.5703125" style="55" customWidth="1"/>
    <col min="17" max="17" width="3.42578125" style="55" customWidth="1"/>
    <col min="18" max="18" width="8.140625" style="55" customWidth="1"/>
    <col min="19" max="16384" width="11.42578125" style="55"/>
  </cols>
  <sheetData>
    <row r="1" spans="1:31" ht="5.25" customHeight="1">
      <c r="A1" s="82"/>
      <c r="B1" s="82"/>
      <c r="C1" s="82"/>
      <c r="D1" s="82"/>
      <c r="E1" s="82"/>
      <c r="F1" s="82"/>
      <c r="G1" s="82"/>
      <c r="H1" s="82"/>
      <c r="I1" s="82"/>
      <c r="J1" s="82"/>
      <c r="K1" s="82"/>
      <c r="L1" s="82"/>
      <c r="M1" s="82"/>
      <c r="N1" s="82"/>
      <c r="O1" s="82"/>
      <c r="P1" s="82"/>
      <c r="Q1" s="60"/>
      <c r="R1" s="270"/>
      <c r="S1" s="270"/>
      <c r="T1" s="270"/>
      <c r="U1" s="270"/>
      <c r="V1" s="270"/>
      <c r="W1" s="270"/>
      <c r="X1" s="270"/>
      <c r="Y1" s="270"/>
      <c r="Z1" s="270"/>
      <c r="AA1" s="270"/>
      <c r="AB1" s="270"/>
      <c r="AC1" s="270"/>
      <c r="AD1" s="270"/>
      <c r="AE1" s="270"/>
    </row>
    <row r="2" spans="1:31" ht="20.25" customHeight="1">
      <c r="A2" s="82"/>
      <c r="B2" s="1014" t="s">
        <v>289</v>
      </c>
      <c r="C2" s="1014"/>
      <c r="D2" s="885"/>
      <c r="E2" s="82"/>
      <c r="F2" s="1015" t="s">
        <v>122</v>
      </c>
      <c r="G2" s="1015"/>
      <c r="H2" s="1015"/>
      <c r="I2" s="1015"/>
      <c r="J2" s="1015"/>
      <c r="K2" s="1015"/>
      <c r="L2" s="1015"/>
      <c r="M2" s="1015"/>
      <c r="N2" s="1015"/>
      <c r="O2" s="1015"/>
      <c r="P2" s="82"/>
      <c r="Q2" s="82"/>
      <c r="R2" s="270"/>
      <c r="S2" s="270"/>
      <c r="T2" s="270"/>
      <c r="U2" s="270"/>
      <c r="V2" s="270"/>
      <c r="W2" s="270"/>
      <c r="X2" s="270"/>
      <c r="Y2" s="270"/>
      <c r="Z2" s="270"/>
      <c r="AA2" s="270"/>
      <c r="AB2" s="270"/>
      <c r="AC2" s="270"/>
      <c r="AD2" s="270"/>
      <c r="AE2" s="270"/>
    </row>
    <row r="3" spans="1:31" ht="6" customHeight="1">
      <c r="A3" s="82"/>
      <c r="B3" s="82"/>
      <c r="C3" s="82"/>
      <c r="D3" s="82"/>
      <c r="E3" s="82"/>
      <c r="F3" s="82"/>
      <c r="G3" s="82"/>
      <c r="H3" s="82"/>
      <c r="I3" s="82"/>
      <c r="J3" s="82"/>
      <c r="K3" s="82"/>
      <c r="L3" s="82"/>
      <c r="M3" s="82"/>
      <c r="N3" s="82"/>
      <c r="O3" s="82"/>
      <c r="P3" s="82"/>
      <c r="Q3" s="82"/>
      <c r="R3" s="270"/>
      <c r="S3" s="270"/>
      <c r="T3" s="270"/>
      <c r="U3" s="270"/>
      <c r="V3" s="270"/>
      <c r="W3" s="270"/>
      <c r="X3" s="270"/>
      <c r="Y3" s="270"/>
      <c r="Z3" s="270"/>
      <c r="AA3" s="270"/>
      <c r="AB3" s="270"/>
      <c r="AC3" s="270"/>
      <c r="AD3" s="270"/>
      <c r="AE3" s="270"/>
    </row>
    <row r="4" spans="1:31" ht="18.75" customHeight="1">
      <c r="A4" s="82"/>
      <c r="B4" s="82"/>
      <c r="C4" s="82"/>
      <c r="D4" s="82"/>
      <c r="E4" s="82"/>
      <c r="F4" s="1278" t="s">
        <v>256</v>
      </c>
      <c r="G4" s="1279"/>
      <c r="H4" s="1279"/>
      <c r="I4" s="1279"/>
      <c r="J4" s="1279"/>
      <c r="K4" s="1279"/>
      <c r="L4" s="1279"/>
      <c r="M4" s="1279"/>
      <c r="N4" s="1279"/>
      <c r="O4" s="1279"/>
      <c r="P4" s="82"/>
      <c r="Q4" s="82"/>
      <c r="R4" s="270"/>
      <c r="S4" s="270"/>
      <c r="T4" s="270"/>
      <c r="U4" s="270"/>
      <c r="V4" s="270"/>
      <c r="W4" s="270"/>
      <c r="X4" s="270"/>
      <c r="Y4" s="270"/>
      <c r="Z4" s="270"/>
      <c r="AA4" s="270"/>
      <c r="AB4" s="270"/>
      <c r="AC4" s="270"/>
      <c r="AD4" s="270"/>
      <c r="AE4" s="270"/>
    </row>
    <row r="5" spans="1:31" ht="6" customHeight="1">
      <c r="A5" s="82"/>
      <c r="B5" s="82"/>
      <c r="C5" s="82"/>
      <c r="D5" s="82"/>
      <c r="E5" s="82"/>
      <c r="F5" s="82"/>
      <c r="G5" s="82"/>
      <c r="H5" s="82"/>
      <c r="I5" s="82"/>
      <c r="J5" s="82"/>
      <c r="K5" s="82"/>
      <c r="L5" s="82"/>
      <c r="M5" s="82"/>
      <c r="N5" s="82"/>
      <c r="O5" s="82"/>
      <c r="P5" s="82"/>
      <c r="Q5" s="82"/>
      <c r="R5" s="270"/>
      <c r="S5" s="270"/>
      <c r="T5" s="270"/>
      <c r="U5" s="270"/>
      <c r="V5" s="270"/>
      <c r="W5" s="270"/>
      <c r="X5" s="270"/>
      <c r="Y5" s="270"/>
      <c r="Z5" s="270"/>
      <c r="AA5" s="270"/>
      <c r="AB5" s="270"/>
      <c r="AC5" s="270"/>
      <c r="AD5" s="270"/>
      <c r="AE5" s="270"/>
    </row>
    <row r="6" spans="1:31" ht="26.25" customHeight="1">
      <c r="A6" s="82"/>
      <c r="B6" s="1122" t="s">
        <v>353</v>
      </c>
      <c r="C6" s="1122"/>
      <c r="D6" s="1122"/>
      <c r="E6" s="1122"/>
      <c r="F6" s="1122"/>
      <c r="G6" s="1122"/>
      <c r="H6" s="1122"/>
      <c r="I6" s="1122"/>
      <c r="J6" s="1275" t="s">
        <v>382</v>
      </c>
      <c r="K6" s="1276"/>
      <c r="L6" s="1276"/>
      <c r="M6" s="1276"/>
      <c r="N6" s="1276"/>
      <c r="O6" s="1276"/>
      <c r="P6" s="82"/>
      <c r="Q6" s="82"/>
      <c r="R6" s="270"/>
      <c r="S6" s="270"/>
      <c r="T6" s="270"/>
      <c r="U6" s="270"/>
      <c r="V6" s="270"/>
      <c r="W6" s="270"/>
      <c r="X6" s="270"/>
      <c r="Y6" s="270"/>
      <c r="Z6" s="270"/>
      <c r="AA6" s="270"/>
      <c r="AB6" s="270"/>
      <c r="AC6" s="270"/>
      <c r="AD6" s="270"/>
      <c r="AE6" s="270"/>
    </row>
    <row r="7" spans="1:31" ht="15.75" customHeight="1">
      <c r="A7" s="82"/>
      <c r="B7" s="1122" t="s">
        <v>354</v>
      </c>
      <c r="C7" s="1280"/>
      <c r="D7" s="1280"/>
      <c r="E7" s="1280"/>
      <c r="F7" s="1280"/>
      <c r="G7" s="1280"/>
      <c r="H7" s="1280"/>
      <c r="I7" s="1280"/>
      <c r="J7" s="1298"/>
      <c r="K7" s="1276"/>
      <c r="L7" s="1276"/>
      <c r="M7" s="1276"/>
      <c r="N7" s="1276"/>
      <c r="O7" s="1276"/>
      <c r="P7" s="82"/>
      <c r="Q7" s="82"/>
      <c r="R7" s="270"/>
      <c r="S7" s="270"/>
      <c r="T7" s="270"/>
      <c r="U7" s="270"/>
      <c r="V7" s="270"/>
      <c r="W7" s="270"/>
      <c r="X7" s="270"/>
      <c r="Y7" s="270"/>
      <c r="Z7" s="270"/>
      <c r="AA7" s="270"/>
      <c r="AB7" s="270"/>
      <c r="AC7" s="270"/>
      <c r="AD7" s="270"/>
      <c r="AE7" s="270"/>
    </row>
    <row r="8" spans="1:31" ht="15.75" customHeight="1">
      <c r="A8" s="82"/>
      <c r="B8" s="1280"/>
      <c r="C8" s="1280"/>
      <c r="D8" s="1280"/>
      <c r="E8" s="1280"/>
      <c r="F8" s="1280"/>
      <c r="G8" s="1280"/>
      <c r="H8" s="1280"/>
      <c r="I8" s="1280"/>
      <c r="J8" s="1299" t="s">
        <v>201</v>
      </c>
      <c r="K8" s="1300"/>
      <c r="L8" s="1300"/>
      <c r="M8" s="1300"/>
      <c r="N8" s="1300"/>
      <c r="O8" s="1300"/>
      <c r="P8" s="82"/>
      <c r="Q8" s="82"/>
      <c r="R8" s="270"/>
      <c r="S8" s="270"/>
      <c r="T8" s="270"/>
      <c r="U8" s="270"/>
      <c r="V8" s="270"/>
      <c r="W8" s="270"/>
      <c r="X8" s="270"/>
      <c r="Y8" s="270"/>
      <c r="Z8" s="270"/>
      <c r="AA8" s="270"/>
      <c r="AB8" s="270"/>
      <c r="AC8" s="270"/>
      <c r="AD8" s="270"/>
      <c r="AE8" s="270"/>
    </row>
    <row r="9" spans="1:31" ht="15.75" customHeight="1">
      <c r="A9" s="82"/>
      <c r="B9" s="1122" t="s">
        <v>355</v>
      </c>
      <c r="C9" s="1280"/>
      <c r="D9" s="1280"/>
      <c r="E9" s="1280"/>
      <c r="F9" s="1280"/>
      <c r="G9" s="1280"/>
      <c r="H9" s="1280"/>
      <c r="I9" s="1280"/>
      <c r="J9" s="1275" t="s">
        <v>358</v>
      </c>
      <c r="K9" s="1276"/>
      <c r="L9" s="1276"/>
      <c r="M9" s="1276"/>
      <c r="N9" s="1276"/>
      <c r="O9" s="1276"/>
      <c r="P9" s="82"/>
      <c r="Q9" s="82"/>
      <c r="R9" s="270"/>
      <c r="S9" s="270"/>
      <c r="T9" s="270"/>
      <c r="U9" s="270"/>
      <c r="V9" s="270"/>
      <c r="W9" s="270"/>
      <c r="X9" s="270"/>
      <c r="Y9" s="270"/>
      <c r="Z9" s="270"/>
      <c r="AA9" s="270"/>
      <c r="AB9" s="270"/>
      <c r="AC9" s="270"/>
      <c r="AD9" s="270"/>
      <c r="AE9" s="270"/>
    </row>
    <row r="10" spans="1:31" ht="15.75" customHeight="1">
      <c r="A10" s="82"/>
      <c r="B10" s="1280"/>
      <c r="C10" s="1280"/>
      <c r="D10" s="1280"/>
      <c r="E10" s="1280"/>
      <c r="F10" s="1280"/>
      <c r="G10" s="1280"/>
      <c r="H10" s="1280"/>
      <c r="I10" s="1280"/>
      <c r="J10" s="1277"/>
      <c r="K10" s="1276"/>
      <c r="L10" s="1276"/>
      <c r="M10" s="1276"/>
      <c r="N10" s="1276"/>
      <c r="O10" s="1276"/>
      <c r="P10" s="82"/>
      <c r="Q10" s="82"/>
      <c r="R10" s="270"/>
      <c r="S10" s="270"/>
      <c r="T10" s="270"/>
      <c r="U10" s="270"/>
      <c r="V10" s="270"/>
      <c r="W10" s="270"/>
      <c r="X10" s="270"/>
      <c r="Y10" s="270"/>
      <c r="Z10" s="270"/>
      <c r="AA10" s="270"/>
      <c r="AB10" s="270"/>
      <c r="AC10" s="270"/>
      <c r="AD10" s="270"/>
      <c r="AE10" s="270"/>
    </row>
    <row r="11" spans="1:31" ht="6" customHeight="1">
      <c r="A11" s="82"/>
      <c r="B11" s="82"/>
      <c r="C11" s="82"/>
      <c r="D11" s="82"/>
      <c r="E11" s="82"/>
      <c r="F11" s="82"/>
      <c r="G11" s="82"/>
      <c r="H11" s="82"/>
      <c r="I11" s="82"/>
      <c r="J11" s="82"/>
      <c r="K11" s="82"/>
      <c r="L11" s="82"/>
      <c r="M11" s="82"/>
      <c r="N11" s="82"/>
      <c r="O11" s="82"/>
      <c r="P11" s="82"/>
      <c r="Q11" s="82"/>
      <c r="R11" s="270"/>
      <c r="S11" s="270"/>
      <c r="T11" s="270"/>
      <c r="U11" s="270"/>
      <c r="V11" s="270"/>
      <c r="W11" s="270"/>
      <c r="X11" s="270"/>
      <c r="Y11" s="270"/>
      <c r="Z11" s="270"/>
      <c r="AA11" s="270"/>
      <c r="AB11" s="270"/>
      <c r="AC11" s="270"/>
      <c r="AD11" s="270"/>
      <c r="AE11" s="270"/>
    </row>
    <row r="12" spans="1:31" ht="20.25" customHeight="1">
      <c r="A12" s="82"/>
      <c r="B12" s="1282" t="s">
        <v>226</v>
      </c>
      <c r="C12" s="1283"/>
      <c r="D12" s="1283"/>
      <c r="E12" s="1283"/>
      <c r="F12" s="1283"/>
      <c r="G12" s="1270" t="s">
        <v>205</v>
      </c>
      <c r="H12" s="947" t="s">
        <v>235</v>
      </c>
      <c r="I12" s="1281"/>
      <c r="J12" s="947" t="s">
        <v>236</v>
      </c>
      <c r="K12" s="1281"/>
      <c r="L12" s="947" t="s">
        <v>237</v>
      </c>
      <c r="M12" s="1281"/>
      <c r="N12" s="1286" t="s">
        <v>163</v>
      </c>
      <c r="O12" s="1286"/>
      <c r="P12" s="82"/>
      <c r="Q12" s="82"/>
      <c r="R12" s="270"/>
      <c r="S12" s="270"/>
      <c r="T12" s="270"/>
      <c r="U12" s="270"/>
      <c r="V12" s="270"/>
      <c r="W12" s="270"/>
      <c r="X12" s="270"/>
      <c r="Y12" s="270"/>
      <c r="Z12" s="270"/>
      <c r="AA12" s="270"/>
      <c r="AB12" s="270"/>
      <c r="AC12" s="270"/>
      <c r="AD12" s="270"/>
      <c r="AE12" s="270"/>
    </row>
    <row r="13" spans="1:31" ht="18" customHeight="1">
      <c r="A13" s="82"/>
      <c r="B13" s="1283"/>
      <c r="C13" s="1283"/>
      <c r="D13" s="1283"/>
      <c r="E13" s="1283"/>
      <c r="F13" s="1283"/>
      <c r="G13" s="1161"/>
      <c r="H13" s="249" t="s">
        <v>164</v>
      </c>
      <c r="I13" s="249" t="s">
        <v>165</v>
      </c>
      <c r="J13" s="249" t="s">
        <v>164</v>
      </c>
      <c r="K13" s="249" t="s">
        <v>165</v>
      </c>
      <c r="L13" s="249" t="s">
        <v>164</v>
      </c>
      <c r="M13" s="249" t="s">
        <v>85</v>
      </c>
      <c r="N13" s="249" t="s">
        <v>164</v>
      </c>
      <c r="O13" s="247" t="s">
        <v>85</v>
      </c>
      <c r="P13" s="82"/>
      <c r="Q13" s="82"/>
      <c r="R13" s="270"/>
      <c r="S13" s="270"/>
      <c r="T13" s="270"/>
      <c r="U13" s="270"/>
      <c r="V13" s="270"/>
      <c r="W13" s="270"/>
      <c r="X13" s="270"/>
      <c r="Y13" s="270"/>
      <c r="Z13" s="270"/>
      <c r="AA13" s="270"/>
      <c r="AB13" s="270"/>
      <c r="AC13" s="270"/>
      <c r="AD13" s="270"/>
      <c r="AE13" s="270"/>
    </row>
    <row r="14" spans="1:31" ht="18.75" customHeight="1">
      <c r="A14" s="82"/>
      <c r="B14" s="1284" t="s">
        <v>253</v>
      </c>
      <c r="C14" s="1285"/>
      <c r="D14" s="1285"/>
      <c r="E14" s="1285"/>
      <c r="F14" s="1285"/>
      <c r="G14" s="194"/>
      <c r="H14" s="194"/>
      <c r="I14" s="194"/>
      <c r="J14" s="194"/>
      <c r="K14" s="194"/>
      <c r="L14" s="194"/>
      <c r="M14" s="194"/>
      <c r="N14" s="194"/>
      <c r="O14" s="195"/>
      <c r="P14" s="82"/>
      <c r="Q14" s="82"/>
      <c r="R14" s="270"/>
      <c r="S14" s="270"/>
      <c r="T14" s="270"/>
      <c r="U14" s="270"/>
      <c r="V14" s="270"/>
      <c r="W14" s="270"/>
      <c r="X14" s="270"/>
      <c r="Y14" s="270"/>
      <c r="Z14" s="270"/>
      <c r="AA14" s="270"/>
      <c r="AB14" s="270"/>
      <c r="AC14" s="270"/>
      <c r="AD14" s="270"/>
      <c r="AE14" s="270"/>
    </row>
    <row r="15" spans="1:31" ht="21" customHeight="1">
      <c r="A15" s="82"/>
      <c r="B15" s="376">
        <v>1</v>
      </c>
      <c r="C15" s="1303"/>
      <c r="D15" s="1304"/>
      <c r="E15" s="1304"/>
      <c r="F15" s="1304"/>
      <c r="G15" s="726"/>
      <c r="H15" s="713"/>
      <c r="I15" s="713"/>
      <c r="J15" s="713"/>
      <c r="K15" s="713"/>
      <c r="L15" s="713"/>
      <c r="M15" s="713"/>
      <c r="N15" s="380"/>
      <c r="O15" s="380"/>
      <c r="P15" s="82"/>
      <c r="Q15" s="82"/>
      <c r="R15" s="270"/>
      <c r="S15" s="270"/>
      <c r="T15" s="270"/>
      <c r="U15" s="270"/>
      <c r="V15" s="270"/>
      <c r="W15" s="270"/>
      <c r="X15" s="270"/>
      <c r="Y15" s="270"/>
      <c r="Z15" s="270"/>
      <c r="AA15" s="270"/>
      <c r="AB15" s="270"/>
      <c r="AC15" s="270"/>
      <c r="AD15" s="270"/>
      <c r="AE15" s="270"/>
    </row>
    <row r="16" spans="1:31" ht="21" customHeight="1">
      <c r="A16" s="82"/>
      <c r="B16" s="376">
        <v>2</v>
      </c>
      <c r="C16" s="1303"/>
      <c r="D16" s="1304"/>
      <c r="E16" s="1304"/>
      <c r="F16" s="1304"/>
      <c r="G16" s="726"/>
      <c r="H16" s="713"/>
      <c r="I16" s="713"/>
      <c r="J16" s="713"/>
      <c r="K16" s="713"/>
      <c r="L16" s="713"/>
      <c r="M16" s="713"/>
      <c r="N16" s="380"/>
      <c r="O16" s="380"/>
      <c r="P16" s="82"/>
      <c r="Q16" s="82"/>
      <c r="R16" s="270"/>
      <c r="S16" s="270"/>
      <c r="T16" s="270"/>
      <c r="U16" s="270"/>
      <c r="V16" s="270"/>
      <c r="W16" s="270"/>
      <c r="X16" s="270"/>
      <c r="Y16" s="270"/>
      <c r="Z16" s="270"/>
      <c r="AA16" s="270"/>
      <c r="AB16" s="270"/>
      <c r="AC16" s="270"/>
      <c r="AD16" s="270"/>
      <c r="AE16" s="270"/>
    </row>
    <row r="17" spans="1:31" ht="21" customHeight="1">
      <c r="A17" s="82"/>
      <c r="B17" s="376">
        <v>3</v>
      </c>
      <c r="C17" s="1303"/>
      <c r="D17" s="1304"/>
      <c r="E17" s="1304"/>
      <c r="F17" s="1304"/>
      <c r="G17" s="726"/>
      <c r="H17" s="713"/>
      <c r="I17" s="713"/>
      <c r="J17" s="713"/>
      <c r="K17" s="713"/>
      <c r="L17" s="713"/>
      <c r="M17" s="713"/>
      <c r="N17" s="380"/>
      <c r="O17" s="380"/>
      <c r="P17" s="82"/>
      <c r="Q17" s="82"/>
      <c r="R17" s="270"/>
      <c r="S17" s="270"/>
      <c r="T17" s="270"/>
      <c r="U17" s="270"/>
      <c r="V17" s="270"/>
      <c r="W17" s="270"/>
      <c r="X17" s="270"/>
      <c r="Y17" s="270"/>
      <c r="Z17" s="270"/>
      <c r="AA17" s="270"/>
      <c r="AB17" s="270"/>
      <c r="AC17" s="270"/>
      <c r="AD17" s="270"/>
      <c r="AE17" s="270"/>
    </row>
    <row r="18" spans="1:31" ht="21" customHeight="1">
      <c r="A18" s="82"/>
      <c r="B18" s="376">
        <v>4</v>
      </c>
      <c r="C18" s="1303"/>
      <c r="D18" s="1304"/>
      <c r="E18" s="1304"/>
      <c r="F18" s="1304"/>
      <c r="G18" s="726"/>
      <c r="H18" s="713"/>
      <c r="I18" s="713"/>
      <c r="J18" s="713"/>
      <c r="K18" s="713"/>
      <c r="L18" s="713"/>
      <c r="M18" s="713"/>
      <c r="N18" s="380"/>
      <c r="O18" s="380"/>
      <c r="P18" s="82"/>
      <c r="Q18" s="82"/>
      <c r="R18" s="270"/>
      <c r="S18" s="270"/>
      <c r="T18" s="270"/>
      <c r="U18" s="270"/>
      <c r="V18" s="270"/>
      <c r="W18" s="270"/>
      <c r="X18" s="270"/>
      <c r="Y18" s="270"/>
      <c r="Z18" s="270"/>
      <c r="AA18" s="270"/>
      <c r="AB18" s="270"/>
      <c r="AC18" s="270"/>
      <c r="AD18" s="270"/>
      <c r="AE18" s="270"/>
    </row>
    <row r="19" spans="1:31" ht="21" customHeight="1">
      <c r="A19" s="82"/>
      <c r="B19" s="376">
        <v>5</v>
      </c>
      <c r="C19" s="1303"/>
      <c r="D19" s="1304"/>
      <c r="E19" s="1304"/>
      <c r="F19" s="1304"/>
      <c r="G19" s="726"/>
      <c r="H19" s="713"/>
      <c r="I19" s="713"/>
      <c r="J19" s="713"/>
      <c r="K19" s="713"/>
      <c r="L19" s="713"/>
      <c r="M19" s="713"/>
      <c r="N19" s="380"/>
      <c r="O19" s="380"/>
      <c r="P19" s="82"/>
      <c r="Q19" s="82"/>
      <c r="R19" s="270"/>
      <c r="S19" s="270"/>
      <c r="T19" s="270"/>
      <c r="U19" s="270"/>
      <c r="V19" s="270"/>
      <c r="W19" s="270"/>
      <c r="X19" s="270"/>
      <c r="Y19" s="270"/>
      <c r="Z19" s="270"/>
      <c r="AA19" s="270"/>
      <c r="AB19" s="270"/>
      <c r="AC19" s="270"/>
      <c r="AD19" s="270"/>
      <c r="AE19" s="270"/>
    </row>
    <row r="20" spans="1:31" ht="21" customHeight="1">
      <c r="A20" s="82"/>
      <c r="B20" s="376">
        <v>6</v>
      </c>
      <c r="C20" s="1303"/>
      <c r="D20" s="1304"/>
      <c r="E20" s="1304"/>
      <c r="F20" s="1304"/>
      <c r="G20" s="726"/>
      <c r="H20" s="713"/>
      <c r="I20" s="713"/>
      <c r="J20" s="713"/>
      <c r="K20" s="713"/>
      <c r="L20" s="713"/>
      <c r="M20" s="713"/>
      <c r="N20" s="380"/>
      <c r="O20" s="380"/>
      <c r="P20" s="82"/>
      <c r="Q20" s="82"/>
      <c r="R20" s="270"/>
      <c r="S20" s="270"/>
      <c r="T20" s="270"/>
      <c r="U20" s="270"/>
      <c r="V20" s="270"/>
      <c r="W20" s="270"/>
      <c r="X20" s="270"/>
      <c r="Y20" s="270"/>
      <c r="Z20" s="270"/>
      <c r="AA20" s="270"/>
      <c r="AB20" s="270"/>
      <c r="AC20" s="270"/>
      <c r="AD20" s="270"/>
      <c r="AE20" s="270"/>
    </row>
    <row r="21" spans="1:31" ht="21" customHeight="1">
      <c r="A21" s="82"/>
      <c r="B21" s="376">
        <v>7</v>
      </c>
      <c r="C21" s="1303"/>
      <c r="D21" s="1304"/>
      <c r="E21" s="1304"/>
      <c r="F21" s="1304"/>
      <c r="G21" s="726"/>
      <c r="H21" s="713"/>
      <c r="I21" s="713"/>
      <c r="J21" s="713"/>
      <c r="K21" s="713"/>
      <c r="L21" s="713"/>
      <c r="M21" s="713"/>
      <c r="N21" s="380"/>
      <c r="O21" s="380"/>
      <c r="P21" s="82"/>
      <c r="Q21" s="82"/>
      <c r="R21" s="270"/>
      <c r="S21" s="270"/>
      <c r="T21" s="270"/>
      <c r="U21" s="270"/>
      <c r="V21" s="270"/>
      <c r="W21" s="270"/>
      <c r="X21" s="270"/>
      <c r="Y21" s="270"/>
      <c r="Z21" s="270"/>
      <c r="AA21" s="270"/>
      <c r="AB21" s="270"/>
      <c r="AC21" s="270"/>
      <c r="AD21" s="270"/>
      <c r="AE21" s="270"/>
    </row>
    <row r="22" spans="1:31" ht="21" customHeight="1">
      <c r="A22" s="82"/>
      <c r="B22" s="376">
        <v>8</v>
      </c>
      <c r="C22" s="1303"/>
      <c r="D22" s="1304"/>
      <c r="E22" s="1304"/>
      <c r="F22" s="1304"/>
      <c r="G22" s="726"/>
      <c r="H22" s="713"/>
      <c r="I22" s="713"/>
      <c r="J22" s="713"/>
      <c r="K22" s="713"/>
      <c r="L22" s="713"/>
      <c r="M22" s="713"/>
      <c r="N22" s="380"/>
      <c r="O22" s="380"/>
      <c r="P22" s="82"/>
      <c r="Q22" s="82"/>
      <c r="R22" s="270"/>
      <c r="S22" s="270"/>
      <c r="T22" s="270"/>
      <c r="U22" s="270"/>
      <c r="V22" s="270"/>
      <c r="W22" s="270"/>
      <c r="X22" s="270"/>
      <c r="Y22" s="270"/>
      <c r="Z22" s="270"/>
      <c r="AA22" s="270"/>
      <c r="AB22" s="270"/>
      <c r="AC22" s="270"/>
      <c r="AD22" s="270"/>
      <c r="AE22" s="270"/>
    </row>
    <row r="23" spans="1:31" ht="21" customHeight="1">
      <c r="A23" s="82"/>
      <c r="B23" s="376">
        <v>9</v>
      </c>
      <c r="C23" s="1303"/>
      <c r="D23" s="1304"/>
      <c r="E23" s="1304"/>
      <c r="F23" s="1304"/>
      <c r="G23" s="726"/>
      <c r="H23" s="713"/>
      <c r="I23" s="713"/>
      <c r="J23" s="713"/>
      <c r="K23" s="713"/>
      <c r="L23" s="713"/>
      <c r="M23" s="713"/>
      <c r="N23" s="380"/>
      <c r="O23" s="380"/>
      <c r="P23" s="82"/>
      <c r="Q23" s="82"/>
      <c r="R23" s="270"/>
      <c r="S23" s="270"/>
      <c r="T23" s="270"/>
      <c r="U23" s="270"/>
      <c r="V23" s="270"/>
      <c r="W23" s="270"/>
      <c r="X23" s="270"/>
      <c r="Y23" s="270"/>
      <c r="Z23" s="270"/>
      <c r="AA23" s="270"/>
      <c r="AB23" s="270"/>
      <c r="AC23" s="270"/>
      <c r="AD23" s="270"/>
      <c r="AE23" s="270"/>
    </row>
    <row r="24" spans="1:31" ht="21" customHeight="1">
      <c r="A24" s="82"/>
      <c r="B24" s="376">
        <v>10</v>
      </c>
      <c r="C24" s="1303"/>
      <c r="D24" s="1304"/>
      <c r="E24" s="1304"/>
      <c r="F24" s="1304"/>
      <c r="G24" s="726"/>
      <c r="H24" s="713"/>
      <c r="I24" s="713"/>
      <c r="J24" s="713"/>
      <c r="K24" s="713"/>
      <c r="L24" s="713"/>
      <c r="M24" s="713"/>
      <c r="N24" s="380"/>
      <c r="O24" s="380"/>
      <c r="P24" s="82"/>
      <c r="Q24" s="82"/>
      <c r="R24" s="270"/>
      <c r="S24" s="270"/>
      <c r="T24" s="270"/>
      <c r="U24" s="270"/>
      <c r="V24" s="270"/>
      <c r="W24" s="270"/>
      <c r="X24" s="270"/>
      <c r="Y24" s="270"/>
      <c r="Z24" s="270"/>
      <c r="AA24" s="270"/>
      <c r="AB24" s="270"/>
      <c r="AC24" s="270"/>
      <c r="AD24" s="270"/>
      <c r="AE24" s="270"/>
    </row>
    <row r="25" spans="1:31" ht="21" customHeight="1">
      <c r="A25" s="82"/>
      <c r="B25" s="376">
        <v>11</v>
      </c>
      <c r="C25" s="1301"/>
      <c r="D25" s="1302"/>
      <c r="E25" s="1302"/>
      <c r="F25" s="1302"/>
      <c r="G25" s="730"/>
      <c r="H25" s="714"/>
      <c r="I25" s="714"/>
      <c r="J25" s="714"/>
      <c r="K25" s="714"/>
      <c r="L25" s="714"/>
      <c r="M25" s="714"/>
      <c r="N25" s="379"/>
      <c r="O25" s="379"/>
      <c r="P25" s="82"/>
      <c r="Q25" s="82"/>
      <c r="R25" s="270"/>
      <c r="S25" s="270"/>
      <c r="T25" s="270"/>
      <c r="U25" s="270"/>
      <c r="V25" s="270"/>
      <c r="W25" s="270"/>
      <c r="X25" s="270"/>
      <c r="Y25" s="270"/>
      <c r="Z25" s="270"/>
      <c r="AA25" s="270"/>
      <c r="AB25" s="270"/>
      <c r="AC25" s="270"/>
      <c r="AD25" s="270"/>
      <c r="AE25" s="270"/>
    </row>
    <row r="26" spans="1:31" ht="21" customHeight="1">
      <c r="A26" s="82"/>
      <c r="B26" s="376">
        <v>12</v>
      </c>
      <c r="C26" s="1303"/>
      <c r="D26" s="1304"/>
      <c r="E26" s="1304"/>
      <c r="F26" s="1304"/>
      <c r="G26" s="726"/>
      <c r="H26" s="713"/>
      <c r="I26" s="713"/>
      <c r="J26" s="713"/>
      <c r="K26" s="713"/>
      <c r="L26" s="713"/>
      <c r="M26" s="713"/>
      <c r="N26" s="380"/>
      <c r="O26" s="380"/>
      <c r="P26" s="82"/>
      <c r="Q26" s="82"/>
      <c r="R26" s="270"/>
      <c r="S26" s="270"/>
      <c r="T26" s="270"/>
      <c r="U26" s="270"/>
      <c r="V26" s="270"/>
      <c r="W26" s="270"/>
      <c r="X26" s="270"/>
      <c r="Y26" s="270"/>
      <c r="Z26" s="270"/>
      <c r="AA26" s="270"/>
      <c r="AB26" s="270"/>
      <c r="AC26" s="270"/>
      <c r="AD26" s="270"/>
      <c r="AE26" s="270"/>
    </row>
    <row r="27" spans="1:31" ht="21" customHeight="1">
      <c r="A27" s="82"/>
      <c r="B27" s="376">
        <v>13</v>
      </c>
      <c r="C27" s="1303"/>
      <c r="D27" s="1304"/>
      <c r="E27" s="1304"/>
      <c r="F27" s="1304"/>
      <c r="G27" s="726"/>
      <c r="H27" s="713"/>
      <c r="I27" s="713"/>
      <c r="J27" s="713"/>
      <c r="K27" s="713"/>
      <c r="L27" s="713"/>
      <c r="M27" s="713"/>
      <c r="N27" s="380"/>
      <c r="O27" s="380"/>
      <c r="P27" s="82"/>
      <c r="Q27" s="82"/>
      <c r="R27" s="270"/>
      <c r="S27" s="270"/>
      <c r="T27" s="270"/>
      <c r="U27" s="270"/>
      <c r="V27" s="270"/>
      <c r="W27" s="270"/>
      <c r="X27" s="270"/>
      <c r="Y27" s="270"/>
      <c r="Z27" s="270"/>
      <c r="AA27" s="270"/>
      <c r="AB27" s="270"/>
      <c r="AC27" s="270"/>
      <c r="AD27" s="270"/>
      <c r="AE27" s="270"/>
    </row>
    <row r="28" spans="1:31" ht="21" customHeight="1">
      <c r="A28" s="82"/>
      <c r="B28" s="376">
        <v>14</v>
      </c>
      <c r="C28" s="1303"/>
      <c r="D28" s="1304"/>
      <c r="E28" s="1304"/>
      <c r="F28" s="1304"/>
      <c r="G28" s="726"/>
      <c r="H28" s="713"/>
      <c r="I28" s="713"/>
      <c r="J28" s="713"/>
      <c r="K28" s="713"/>
      <c r="L28" s="713"/>
      <c r="M28" s="713"/>
      <c r="N28" s="380"/>
      <c r="O28" s="380"/>
      <c r="P28" s="82"/>
      <c r="Q28" s="82"/>
      <c r="R28" s="270"/>
      <c r="S28" s="270"/>
      <c r="T28" s="270"/>
      <c r="U28" s="270"/>
      <c r="V28" s="270"/>
      <c r="W28" s="270"/>
      <c r="X28" s="270"/>
      <c r="Y28" s="270"/>
      <c r="Z28" s="270"/>
      <c r="AA28" s="270"/>
      <c r="AB28" s="270"/>
      <c r="AC28" s="270"/>
      <c r="AD28" s="270"/>
      <c r="AE28" s="270"/>
    </row>
    <row r="29" spans="1:31" ht="21" customHeight="1">
      <c r="A29" s="82"/>
      <c r="B29" s="376">
        <v>15</v>
      </c>
      <c r="C29" s="1303"/>
      <c r="D29" s="1304"/>
      <c r="E29" s="1304"/>
      <c r="F29" s="1304"/>
      <c r="G29" s="726"/>
      <c r="H29" s="713"/>
      <c r="I29" s="713"/>
      <c r="J29" s="713"/>
      <c r="K29" s="713"/>
      <c r="L29" s="713"/>
      <c r="M29" s="713"/>
      <c r="N29" s="380"/>
      <c r="O29" s="380"/>
      <c r="P29" s="82"/>
      <c r="Q29" s="82"/>
      <c r="R29" s="270"/>
      <c r="S29" s="270"/>
      <c r="T29" s="270"/>
      <c r="U29" s="270"/>
      <c r="V29" s="270"/>
      <c r="W29" s="270"/>
      <c r="X29" s="270"/>
      <c r="Y29" s="270"/>
      <c r="Z29" s="270"/>
      <c r="AA29" s="270"/>
      <c r="AB29" s="270"/>
      <c r="AC29" s="270"/>
      <c r="AD29" s="270"/>
      <c r="AE29" s="270"/>
    </row>
    <row r="30" spans="1:31" ht="18.75" customHeight="1">
      <c r="A30" s="82"/>
      <c r="B30" s="1273" t="s">
        <v>254</v>
      </c>
      <c r="C30" s="1274"/>
      <c r="D30" s="1274"/>
      <c r="E30" s="1274"/>
      <c r="F30" s="1274"/>
      <c r="G30" s="194"/>
      <c r="H30" s="194"/>
      <c r="I30" s="194"/>
      <c r="J30" s="194"/>
      <c r="K30" s="194"/>
      <c r="L30" s="194"/>
      <c r="M30" s="194"/>
      <c r="N30" s="194"/>
      <c r="O30" s="195"/>
      <c r="P30" s="82"/>
      <c r="Q30" s="82"/>
      <c r="R30" s="270"/>
      <c r="S30" s="270"/>
      <c r="T30" s="270"/>
      <c r="U30" s="270"/>
      <c r="V30" s="270"/>
      <c r="W30" s="270"/>
      <c r="X30" s="270"/>
      <c r="Y30" s="270"/>
      <c r="Z30" s="270"/>
      <c r="AA30" s="270"/>
      <c r="AB30" s="270"/>
      <c r="AC30" s="270"/>
      <c r="AD30" s="270"/>
      <c r="AE30" s="270"/>
    </row>
    <row r="31" spans="1:31" ht="21" customHeight="1">
      <c r="A31" s="82"/>
      <c r="B31" s="376">
        <v>16</v>
      </c>
      <c r="C31" s="1303"/>
      <c r="D31" s="1304"/>
      <c r="E31" s="1304"/>
      <c r="F31" s="1304"/>
      <c r="G31" s="726"/>
      <c r="H31" s="713"/>
      <c r="I31" s="713"/>
      <c r="J31" s="713"/>
      <c r="K31" s="713"/>
      <c r="L31" s="713"/>
      <c r="M31" s="713"/>
      <c r="N31" s="380"/>
      <c r="O31" s="380"/>
      <c r="P31" s="82"/>
      <c r="Q31" s="82"/>
      <c r="R31" s="270"/>
      <c r="S31" s="270"/>
      <c r="T31" s="270"/>
      <c r="U31" s="270"/>
      <c r="V31" s="270"/>
      <c r="W31" s="270"/>
      <c r="X31" s="270"/>
      <c r="Y31" s="270"/>
      <c r="Z31" s="270"/>
      <c r="AA31" s="270"/>
      <c r="AB31" s="270"/>
      <c r="AC31" s="270"/>
      <c r="AD31" s="270"/>
      <c r="AE31" s="270"/>
    </row>
    <row r="32" spans="1:31" ht="21" customHeight="1">
      <c r="A32" s="82"/>
      <c r="B32" s="376">
        <v>17</v>
      </c>
      <c r="C32" s="1296"/>
      <c r="D32" s="1297"/>
      <c r="E32" s="1297"/>
      <c r="F32" s="1297"/>
      <c r="G32" s="726"/>
      <c r="H32" s="713"/>
      <c r="I32" s="713"/>
      <c r="J32" s="713"/>
      <c r="K32" s="713"/>
      <c r="L32" s="713"/>
      <c r="M32" s="713"/>
      <c r="N32" s="380"/>
      <c r="O32" s="380"/>
      <c r="P32" s="82"/>
      <c r="Q32" s="82"/>
      <c r="R32" s="270"/>
      <c r="S32" s="270"/>
      <c r="T32" s="270"/>
      <c r="U32" s="270"/>
      <c r="V32" s="270"/>
      <c r="W32" s="270"/>
      <c r="X32" s="270"/>
      <c r="Y32" s="270"/>
      <c r="Z32" s="270"/>
      <c r="AA32" s="270"/>
      <c r="AB32" s="270"/>
      <c r="AC32" s="270"/>
      <c r="AD32" s="270"/>
      <c r="AE32" s="270"/>
    </row>
    <row r="33" spans="1:31" ht="21" customHeight="1">
      <c r="A33" s="82"/>
      <c r="B33" s="376">
        <v>18</v>
      </c>
      <c r="C33" s="1296"/>
      <c r="D33" s="1297"/>
      <c r="E33" s="1297"/>
      <c r="F33" s="1297"/>
      <c r="G33" s="726"/>
      <c r="H33" s="713"/>
      <c r="I33" s="713"/>
      <c r="J33" s="713"/>
      <c r="K33" s="713"/>
      <c r="L33" s="713"/>
      <c r="M33" s="713"/>
      <c r="N33" s="380"/>
      <c r="O33" s="380"/>
      <c r="P33" s="82"/>
      <c r="Q33" s="82"/>
      <c r="R33" s="270"/>
      <c r="S33" s="270"/>
      <c r="T33" s="270"/>
      <c r="U33" s="270"/>
      <c r="V33" s="270"/>
      <c r="W33" s="270"/>
      <c r="X33" s="270"/>
      <c r="Y33" s="270"/>
      <c r="Z33" s="270"/>
      <c r="AA33" s="270"/>
      <c r="AB33" s="270"/>
      <c r="AC33" s="270"/>
      <c r="AD33" s="270"/>
      <c r="AE33" s="270"/>
    </row>
    <row r="34" spans="1:31" ht="18.75" customHeight="1">
      <c r="A34" s="82"/>
      <c r="B34" s="1273" t="s">
        <v>255</v>
      </c>
      <c r="C34" s="1274"/>
      <c r="D34" s="1274"/>
      <c r="E34" s="1274"/>
      <c r="F34" s="1274"/>
      <c r="G34" s="194"/>
      <c r="H34" s="194"/>
      <c r="I34" s="194"/>
      <c r="J34" s="194"/>
      <c r="K34" s="194"/>
      <c r="L34" s="194"/>
      <c r="M34" s="194"/>
      <c r="N34" s="194"/>
      <c r="O34" s="195"/>
      <c r="P34" s="82"/>
      <c r="Q34" s="82"/>
      <c r="R34" s="270"/>
      <c r="S34" s="270"/>
      <c r="T34" s="270"/>
      <c r="U34" s="270"/>
      <c r="V34" s="270"/>
      <c r="W34" s="270"/>
      <c r="X34" s="270"/>
      <c r="Y34" s="270"/>
      <c r="Z34" s="270"/>
      <c r="AA34" s="270"/>
      <c r="AB34" s="270"/>
      <c r="AC34" s="270"/>
      <c r="AD34" s="270"/>
      <c r="AE34" s="270"/>
    </row>
    <row r="35" spans="1:31" ht="21" customHeight="1">
      <c r="A35" s="82"/>
      <c r="B35" s="376">
        <v>19</v>
      </c>
      <c r="C35" s="1303"/>
      <c r="D35" s="1304"/>
      <c r="E35" s="1304"/>
      <c r="F35" s="1304"/>
      <c r="G35" s="726"/>
      <c r="H35" s="713"/>
      <c r="I35" s="713"/>
      <c r="J35" s="713"/>
      <c r="K35" s="713"/>
      <c r="L35" s="713"/>
      <c r="M35" s="713"/>
      <c r="N35" s="380"/>
      <c r="O35" s="380"/>
      <c r="P35" s="82"/>
      <c r="Q35" s="82"/>
      <c r="R35" s="270"/>
      <c r="S35" s="270"/>
      <c r="T35" s="270"/>
      <c r="U35" s="270"/>
      <c r="V35" s="270"/>
      <c r="W35" s="270"/>
      <c r="X35" s="270"/>
      <c r="Y35" s="270"/>
      <c r="Z35" s="270"/>
      <c r="AA35" s="270"/>
      <c r="AB35" s="270"/>
      <c r="AC35" s="270"/>
      <c r="AD35" s="270"/>
      <c r="AE35" s="270"/>
    </row>
    <row r="36" spans="1:31" ht="21" customHeight="1">
      <c r="A36" s="82"/>
      <c r="B36" s="376">
        <v>20</v>
      </c>
      <c r="C36" s="1296"/>
      <c r="D36" s="1297"/>
      <c r="E36" s="1297"/>
      <c r="F36" s="1297"/>
      <c r="G36" s="726"/>
      <c r="H36" s="713"/>
      <c r="I36" s="713"/>
      <c r="J36" s="713"/>
      <c r="K36" s="713"/>
      <c r="L36" s="713"/>
      <c r="M36" s="713"/>
      <c r="N36" s="380"/>
      <c r="O36" s="380"/>
      <c r="P36" s="82"/>
      <c r="Q36" s="82"/>
      <c r="R36" s="270"/>
      <c r="S36" s="270"/>
      <c r="T36" s="270"/>
      <c r="U36" s="270"/>
      <c r="V36" s="270"/>
      <c r="W36" s="270"/>
      <c r="X36" s="270"/>
      <c r="Y36" s="270"/>
      <c r="Z36" s="270"/>
      <c r="AA36" s="270"/>
      <c r="AB36" s="270"/>
      <c r="AC36" s="270"/>
      <c r="AD36" s="270"/>
      <c r="AE36" s="270"/>
    </row>
    <row r="37" spans="1:31" ht="21" customHeight="1">
      <c r="A37" s="82"/>
      <c r="B37" s="376">
        <v>21</v>
      </c>
      <c r="C37" s="1296"/>
      <c r="D37" s="1297"/>
      <c r="E37" s="1297"/>
      <c r="F37" s="1297"/>
      <c r="G37" s="726"/>
      <c r="H37" s="713"/>
      <c r="I37" s="713"/>
      <c r="J37" s="713"/>
      <c r="K37" s="713"/>
      <c r="L37" s="713"/>
      <c r="M37" s="713"/>
      <c r="N37" s="380"/>
      <c r="O37" s="380"/>
      <c r="P37" s="82"/>
      <c r="Q37" s="82"/>
      <c r="R37" s="270"/>
      <c r="S37" s="270"/>
      <c r="T37" s="270"/>
      <c r="U37" s="270"/>
      <c r="V37" s="270"/>
      <c r="W37" s="270"/>
      <c r="X37" s="270"/>
      <c r="Y37" s="270"/>
      <c r="Z37" s="270"/>
      <c r="AA37" s="270"/>
      <c r="AB37" s="270"/>
      <c r="AC37" s="270"/>
      <c r="AD37" s="270"/>
      <c r="AE37" s="270"/>
    </row>
    <row r="38" spans="1:31" ht="21" customHeight="1">
      <c r="A38" s="82"/>
      <c r="B38" s="1289" t="s">
        <v>252</v>
      </c>
      <c r="C38" s="1290"/>
      <c r="D38" s="1290"/>
      <c r="E38" s="1290"/>
      <c r="F38" s="1291"/>
      <c r="G38" s="197"/>
      <c r="H38" s="198"/>
      <c r="I38" s="712">
        <f>SUM(I15:I37)</f>
        <v>0</v>
      </c>
      <c r="J38" s="727"/>
      <c r="K38" s="712">
        <f>SUM(K15:K37)</f>
        <v>0</v>
      </c>
      <c r="L38" s="727"/>
      <c r="M38" s="712">
        <f>SUM(M15:M37)</f>
        <v>0</v>
      </c>
      <c r="N38" s="728"/>
      <c r="O38" s="729">
        <f>SUM(O15:O37)</f>
        <v>0</v>
      </c>
      <c r="P38" s="82"/>
      <c r="Q38" s="82"/>
      <c r="R38" s="270"/>
      <c r="S38" s="270"/>
      <c r="T38" s="270"/>
      <c r="U38" s="270"/>
      <c r="V38" s="270"/>
      <c r="W38" s="270"/>
      <c r="X38" s="270"/>
      <c r="Y38" s="270"/>
      <c r="Z38" s="270"/>
      <c r="AA38" s="270"/>
      <c r="AB38" s="270"/>
      <c r="AC38" s="270"/>
      <c r="AD38" s="270"/>
      <c r="AE38" s="270"/>
    </row>
    <row r="39" spans="1:31" ht="4.5" customHeight="1">
      <c r="A39" s="82"/>
      <c r="B39" s="82"/>
      <c r="C39" s="82"/>
      <c r="D39" s="82"/>
      <c r="E39" s="82"/>
      <c r="F39" s="82"/>
      <c r="G39" s="82"/>
      <c r="H39" s="86"/>
      <c r="I39" s="82"/>
      <c r="J39" s="82"/>
      <c r="K39" s="82"/>
      <c r="L39" s="82"/>
      <c r="M39" s="82"/>
      <c r="N39" s="82"/>
      <c r="O39" s="82"/>
      <c r="P39" s="82"/>
      <c r="Q39" s="1165" t="s">
        <v>170</v>
      </c>
      <c r="R39" s="270"/>
      <c r="S39" s="270"/>
      <c r="T39" s="270"/>
      <c r="U39" s="270"/>
      <c r="V39" s="270"/>
      <c r="W39" s="270"/>
      <c r="X39" s="270"/>
      <c r="Y39" s="270"/>
      <c r="Z39" s="270"/>
      <c r="AA39" s="270"/>
      <c r="AB39" s="270"/>
      <c r="AC39" s="270"/>
      <c r="AD39" s="270"/>
      <c r="AE39" s="270"/>
    </row>
    <row r="40" spans="1:31" ht="15" customHeight="1">
      <c r="A40" s="82"/>
      <c r="B40" s="1183" t="s">
        <v>291</v>
      </c>
      <c r="C40" s="1183"/>
      <c r="D40" s="1183"/>
      <c r="E40" s="1183"/>
      <c r="F40" s="1183"/>
      <c r="G40" s="1183"/>
      <c r="H40" s="1183"/>
      <c r="I40" s="1183"/>
      <c r="J40" s="1183"/>
      <c r="K40" s="1183"/>
      <c r="L40" s="996"/>
      <c r="M40" s="996"/>
      <c r="N40" s="996"/>
      <c r="O40" s="996"/>
      <c r="P40" s="82"/>
      <c r="Q40" s="1165"/>
      <c r="R40" s="270"/>
      <c r="S40" s="270"/>
      <c r="T40" s="270"/>
      <c r="U40" s="270"/>
      <c r="V40" s="270"/>
      <c r="W40" s="270"/>
      <c r="X40" s="270"/>
      <c r="Y40" s="270"/>
      <c r="Z40" s="270"/>
      <c r="AA40" s="270"/>
      <c r="AB40" s="270"/>
      <c r="AC40" s="270"/>
      <c r="AD40" s="270"/>
      <c r="AE40" s="270"/>
    </row>
    <row r="41" spans="1:31" ht="15" customHeight="1">
      <c r="A41" s="82"/>
      <c r="B41" s="1183" t="s">
        <v>361</v>
      </c>
      <c r="C41" s="1183"/>
      <c r="D41" s="1183"/>
      <c r="E41" s="1183"/>
      <c r="F41" s="1183"/>
      <c r="G41" s="1183"/>
      <c r="H41" s="1183"/>
      <c r="I41" s="1183"/>
      <c r="J41" s="1183"/>
      <c r="K41" s="1183"/>
      <c r="L41" s="996"/>
      <c r="M41" s="996"/>
      <c r="N41" s="996"/>
      <c r="O41" s="996"/>
      <c r="P41" s="82"/>
      <c r="Q41" s="1165"/>
      <c r="R41" s="270"/>
      <c r="S41" s="270"/>
      <c r="T41" s="270"/>
      <c r="U41" s="270"/>
      <c r="V41" s="270"/>
      <c r="W41" s="270"/>
      <c r="X41" s="270"/>
      <c r="Y41" s="270"/>
      <c r="Z41" s="270"/>
      <c r="AA41" s="270"/>
      <c r="AB41" s="270"/>
      <c r="AC41" s="270"/>
      <c r="AD41" s="270"/>
      <c r="AE41" s="270"/>
    </row>
    <row r="42" spans="1:31" ht="7.5" customHeight="1">
      <c r="A42" s="82"/>
      <c r="B42" s="82"/>
      <c r="C42" s="82"/>
      <c r="D42" s="82"/>
      <c r="E42" s="82"/>
      <c r="F42" s="82"/>
      <c r="G42" s="82"/>
      <c r="H42" s="86"/>
      <c r="I42" s="82"/>
      <c r="J42" s="82"/>
      <c r="K42" s="82"/>
      <c r="L42" s="82"/>
      <c r="M42" s="82"/>
      <c r="N42" s="82"/>
      <c r="O42" s="82"/>
      <c r="P42" s="82"/>
      <c r="Q42" s="1166"/>
      <c r="R42" s="270"/>
      <c r="S42" s="270"/>
      <c r="T42" s="270"/>
      <c r="U42" s="270"/>
      <c r="V42" s="270"/>
      <c r="W42" s="270"/>
      <c r="X42" s="270"/>
      <c r="Y42" s="270"/>
      <c r="Z42" s="270"/>
      <c r="AA42" s="270"/>
      <c r="AB42" s="270"/>
      <c r="AC42" s="270"/>
      <c r="AD42" s="270"/>
      <c r="AE42" s="270"/>
    </row>
    <row r="43" spans="1:31" ht="15" customHeight="1">
      <c r="A43" s="270"/>
      <c r="B43" s="270"/>
      <c r="C43" s="270"/>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row>
    <row r="44" spans="1:31" ht="15" customHeight="1">
      <c r="A44" s="270"/>
      <c r="B44" s="270"/>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row>
    <row r="45" spans="1:31" ht="15" customHeight="1">
      <c r="A45" s="270"/>
      <c r="B45" s="270"/>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row>
    <row r="46" spans="1:31" ht="15" customHeight="1">
      <c r="A46" s="270"/>
      <c r="B46" s="270"/>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row>
    <row r="47" spans="1:31" ht="15" customHeight="1">
      <c r="A47" s="270"/>
      <c r="B47" s="270"/>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row>
    <row r="48" spans="1:31" ht="15" customHeight="1">
      <c r="A48" s="270"/>
      <c r="B48" s="270"/>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row>
    <row r="49" spans="1:31" ht="15" customHeight="1">
      <c r="A49" s="270"/>
      <c r="B49" s="270"/>
      <c r="C49" s="270"/>
      <c r="D49" s="270"/>
      <c r="E49" s="270"/>
      <c r="F49" s="270"/>
      <c r="G49" s="270"/>
      <c r="H49" s="270" t="s">
        <v>214</v>
      </c>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row>
    <row r="50" spans="1:31" ht="15" customHeight="1">
      <c r="A50" s="270"/>
      <c r="B50" s="270"/>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row>
    <row r="51" spans="1:31" ht="15" customHeight="1">
      <c r="A51" s="270"/>
      <c r="B51" s="270"/>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row>
    <row r="52" spans="1:31" ht="15" customHeight="1">
      <c r="A52" s="270"/>
      <c r="B52" s="270"/>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row>
    <row r="53" spans="1:31" ht="15" customHeight="1">
      <c r="A53" s="270"/>
      <c r="B53" s="270"/>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row>
    <row r="54" spans="1:31" ht="15" customHeight="1">
      <c r="A54" s="270"/>
      <c r="B54" s="270"/>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row>
    <row r="55" spans="1:31" ht="15" customHeight="1">
      <c r="A55" s="270"/>
      <c r="B55" s="270"/>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row>
    <row r="56" spans="1:31" ht="15" customHeight="1">
      <c r="A56" s="270"/>
      <c r="B56" s="270"/>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row>
    <row r="57" spans="1:31" ht="15" customHeight="1">
      <c r="A57" s="270"/>
      <c r="B57" s="270"/>
      <c r="C57" s="270"/>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row>
    <row r="58" spans="1:31" ht="15" customHeight="1">
      <c r="A58" s="270"/>
      <c r="B58" s="270"/>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row>
    <row r="59" spans="1:31" ht="15" customHeight="1">
      <c r="A59" s="270"/>
      <c r="B59" s="270"/>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row>
    <row r="60" spans="1:31" ht="15" customHeight="1">
      <c r="A60" s="270"/>
      <c r="B60" s="270"/>
      <c r="C60" s="270"/>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row>
    <row r="61" spans="1:31" ht="15" customHeight="1">
      <c r="A61" s="270"/>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row>
    <row r="62" spans="1:31" ht="15" customHeight="1">
      <c r="A62" s="270"/>
      <c r="B62" s="270"/>
      <c r="C62" s="270"/>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row>
    <row r="63" spans="1:31" ht="15" customHeight="1">
      <c r="A63" s="270"/>
      <c r="B63" s="270"/>
      <c r="C63" s="270"/>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row>
    <row r="64" spans="1:31" ht="15" customHeight="1">
      <c r="A64" s="270"/>
      <c r="B64" s="270"/>
      <c r="C64" s="270"/>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row>
    <row r="65" spans="1:31" ht="15" customHeight="1">
      <c r="A65" s="270"/>
      <c r="B65" s="270"/>
      <c r="C65" s="270"/>
      <c r="D65" s="270"/>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70"/>
      <c r="AD65" s="270"/>
      <c r="AE65" s="270"/>
    </row>
    <row r="66" spans="1:31" ht="15" customHeight="1">
      <c r="A66" s="270"/>
      <c r="B66" s="270"/>
      <c r="C66" s="270"/>
      <c r="D66" s="270"/>
      <c r="E66" s="270"/>
      <c r="F66" s="270"/>
      <c r="G66" s="270"/>
      <c r="H66" s="270"/>
      <c r="I66" s="270"/>
      <c r="J66" s="270"/>
      <c r="K66" s="270"/>
      <c r="L66" s="270"/>
      <c r="M66" s="270"/>
      <c r="N66" s="270"/>
      <c r="O66" s="270"/>
      <c r="P66" s="270"/>
      <c r="Q66" s="270"/>
      <c r="R66" s="270"/>
      <c r="S66" s="270"/>
      <c r="T66" s="270"/>
      <c r="U66" s="270"/>
      <c r="V66" s="270"/>
      <c r="W66" s="270"/>
      <c r="X66" s="270"/>
      <c r="Y66" s="270"/>
      <c r="Z66" s="270"/>
      <c r="AA66" s="270"/>
      <c r="AB66" s="270"/>
      <c r="AC66" s="270"/>
      <c r="AD66" s="270"/>
      <c r="AE66" s="270"/>
    </row>
    <row r="67" spans="1:31" ht="15" customHeight="1">
      <c r="A67" s="270"/>
      <c r="B67" s="270"/>
      <c r="C67" s="270"/>
      <c r="D67" s="270"/>
      <c r="E67" s="270"/>
      <c r="F67" s="270"/>
      <c r="G67" s="270"/>
      <c r="H67" s="270"/>
      <c r="I67" s="270"/>
      <c r="J67" s="270"/>
      <c r="K67" s="270"/>
      <c r="L67" s="270"/>
      <c r="M67" s="270"/>
      <c r="N67" s="270"/>
      <c r="O67" s="270"/>
      <c r="P67" s="270"/>
      <c r="Q67" s="270"/>
      <c r="R67" s="270"/>
      <c r="S67" s="270"/>
      <c r="T67" s="270"/>
      <c r="U67" s="270"/>
      <c r="V67" s="270"/>
      <c r="W67" s="270"/>
      <c r="X67" s="270"/>
      <c r="Y67" s="270"/>
      <c r="Z67" s="270"/>
      <c r="AA67" s="270"/>
      <c r="AB67" s="270"/>
      <c r="AC67" s="270"/>
      <c r="AD67" s="270"/>
      <c r="AE67" s="270"/>
    </row>
    <row r="68" spans="1:31" ht="15" customHeight="1">
      <c r="A68" s="270"/>
      <c r="B68" s="270"/>
      <c r="C68" s="270"/>
      <c r="D68" s="270"/>
      <c r="E68" s="270"/>
      <c r="F68" s="270"/>
      <c r="G68" s="270"/>
      <c r="H68" s="270"/>
      <c r="I68" s="270"/>
      <c r="J68" s="270"/>
      <c r="K68" s="270"/>
      <c r="L68" s="270"/>
      <c r="M68" s="270"/>
      <c r="N68" s="270"/>
      <c r="O68" s="270"/>
      <c r="P68" s="270"/>
      <c r="Q68" s="270"/>
      <c r="R68" s="270"/>
      <c r="S68" s="270"/>
      <c r="T68" s="270"/>
      <c r="U68" s="270"/>
      <c r="V68" s="270"/>
      <c r="W68" s="270"/>
      <c r="X68" s="270"/>
      <c r="Y68" s="270"/>
      <c r="Z68" s="270"/>
      <c r="AA68" s="270"/>
      <c r="AB68" s="270"/>
      <c r="AC68" s="270"/>
      <c r="AD68" s="270"/>
      <c r="AE68" s="270"/>
    </row>
    <row r="69" spans="1:31" ht="15" customHeight="1">
      <c r="A69" s="270"/>
      <c r="B69" s="270"/>
      <c r="C69" s="270"/>
      <c r="D69" s="270"/>
      <c r="E69" s="270"/>
      <c r="F69" s="270"/>
      <c r="G69" s="270"/>
      <c r="H69" s="270"/>
      <c r="I69" s="270"/>
      <c r="J69" s="270"/>
      <c r="K69" s="270"/>
      <c r="L69" s="270"/>
      <c r="M69" s="270"/>
      <c r="N69" s="270"/>
      <c r="O69" s="270"/>
      <c r="P69" s="270"/>
      <c r="Q69" s="270"/>
      <c r="R69" s="270"/>
      <c r="S69" s="270"/>
      <c r="T69" s="270"/>
      <c r="U69" s="270"/>
      <c r="V69" s="270"/>
      <c r="W69" s="270"/>
      <c r="X69" s="270"/>
      <c r="Y69" s="270"/>
      <c r="Z69" s="270"/>
      <c r="AA69" s="270"/>
      <c r="AB69" s="270"/>
      <c r="AC69" s="270"/>
      <c r="AD69" s="270"/>
      <c r="AE69" s="270"/>
    </row>
    <row r="70" spans="1:31" ht="15" customHeight="1">
      <c r="A70" s="270"/>
      <c r="B70" s="270"/>
      <c r="C70" s="270"/>
      <c r="D70" s="270"/>
      <c r="E70" s="270"/>
      <c r="F70" s="270"/>
      <c r="G70" s="270"/>
      <c r="H70" s="270"/>
      <c r="I70" s="270"/>
      <c r="J70" s="270"/>
      <c r="K70" s="270"/>
      <c r="L70" s="270"/>
      <c r="M70" s="270"/>
      <c r="N70" s="270"/>
      <c r="O70" s="270"/>
      <c r="P70" s="270"/>
      <c r="Q70" s="270"/>
      <c r="R70" s="270"/>
      <c r="S70" s="270"/>
      <c r="T70" s="270"/>
      <c r="U70" s="270"/>
      <c r="V70" s="270"/>
      <c r="W70" s="270"/>
      <c r="X70" s="270"/>
      <c r="Y70" s="270"/>
      <c r="Z70" s="270"/>
      <c r="AA70" s="270"/>
      <c r="AB70" s="270"/>
      <c r="AC70" s="270"/>
      <c r="AD70" s="270"/>
      <c r="AE70" s="270"/>
    </row>
    <row r="71" spans="1:31" ht="15" customHeight="1">
      <c r="A71" s="270"/>
      <c r="B71" s="270"/>
      <c r="C71" s="270"/>
      <c r="D71" s="270"/>
      <c r="E71" s="270"/>
      <c r="F71" s="270"/>
      <c r="G71" s="270"/>
      <c r="H71" s="270"/>
      <c r="I71" s="270"/>
      <c r="J71" s="270"/>
      <c r="K71" s="270"/>
      <c r="L71" s="270"/>
      <c r="M71" s="270"/>
      <c r="N71" s="270"/>
      <c r="O71" s="270"/>
      <c r="P71" s="270"/>
      <c r="Q71" s="270"/>
      <c r="R71" s="270"/>
      <c r="S71" s="270"/>
      <c r="T71" s="270"/>
      <c r="U71" s="270"/>
      <c r="V71" s="270"/>
      <c r="W71" s="270"/>
      <c r="X71" s="270"/>
      <c r="Y71" s="270"/>
      <c r="Z71" s="270"/>
      <c r="AA71" s="270"/>
      <c r="AB71" s="270"/>
      <c r="AC71" s="270"/>
      <c r="AD71" s="270"/>
      <c r="AE71" s="270"/>
    </row>
    <row r="72" spans="1:31" ht="15" customHeight="1">
      <c r="A72" s="270"/>
      <c r="B72" s="270"/>
      <c r="C72" s="270"/>
      <c r="D72" s="270"/>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row>
    <row r="73" spans="1:31" ht="15" customHeight="1">
      <c r="A73" s="270"/>
      <c r="B73" s="270"/>
      <c r="C73" s="270"/>
      <c r="D73" s="270"/>
      <c r="E73" s="270"/>
      <c r="F73" s="270"/>
      <c r="G73" s="270"/>
      <c r="H73" s="270"/>
      <c r="I73" s="270"/>
      <c r="J73" s="270"/>
      <c r="K73" s="270"/>
      <c r="L73" s="270"/>
      <c r="M73" s="270"/>
      <c r="N73" s="270"/>
      <c r="O73" s="270"/>
      <c r="P73" s="270"/>
      <c r="Q73" s="270"/>
      <c r="R73" s="270"/>
      <c r="S73" s="270"/>
      <c r="T73" s="270"/>
      <c r="U73" s="270"/>
      <c r="V73" s="270"/>
      <c r="W73" s="270"/>
      <c r="X73" s="270"/>
      <c r="Y73" s="270"/>
      <c r="Z73" s="270"/>
      <c r="AA73" s="270"/>
      <c r="AB73" s="270"/>
      <c r="AC73" s="270"/>
      <c r="AD73" s="270"/>
      <c r="AE73" s="270"/>
    </row>
    <row r="74" spans="1:31" ht="15" customHeight="1">
      <c r="A74" s="270"/>
      <c r="B74" s="270"/>
      <c r="C74" s="270"/>
      <c r="D74" s="270"/>
      <c r="E74" s="270"/>
      <c r="F74" s="270"/>
      <c r="G74" s="270"/>
      <c r="H74" s="270"/>
      <c r="I74" s="270"/>
      <c r="J74" s="270"/>
      <c r="K74" s="270"/>
      <c r="L74" s="270"/>
      <c r="M74" s="270"/>
      <c r="N74" s="270"/>
      <c r="O74" s="270"/>
      <c r="P74" s="270"/>
      <c r="Q74" s="270"/>
      <c r="R74" s="270"/>
      <c r="S74" s="270"/>
      <c r="T74" s="270"/>
      <c r="U74" s="270"/>
      <c r="V74" s="270"/>
      <c r="W74" s="270"/>
      <c r="X74" s="270"/>
      <c r="Y74" s="270"/>
      <c r="Z74" s="270"/>
      <c r="AA74" s="270"/>
      <c r="AB74" s="270"/>
      <c r="AC74" s="270"/>
      <c r="AD74" s="270"/>
      <c r="AE74" s="270"/>
    </row>
    <row r="75" spans="1:31" ht="15" customHeight="1">
      <c r="A75" s="270"/>
      <c r="B75" s="270"/>
      <c r="C75" s="270"/>
      <c r="D75" s="270"/>
      <c r="E75" s="270"/>
      <c r="F75" s="270"/>
      <c r="G75" s="270"/>
      <c r="H75" s="270"/>
      <c r="I75" s="270"/>
      <c r="J75" s="270"/>
      <c r="K75" s="270"/>
      <c r="L75" s="270"/>
      <c r="M75" s="270"/>
      <c r="N75" s="270"/>
      <c r="O75" s="270"/>
      <c r="P75" s="270"/>
      <c r="Q75" s="270"/>
      <c r="R75" s="270"/>
      <c r="S75" s="270"/>
      <c r="T75" s="270"/>
      <c r="U75" s="270"/>
      <c r="V75" s="270"/>
      <c r="W75" s="270"/>
      <c r="X75" s="270"/>
      <c r="Y75" s="270"/>
      <c r="Z75" s="270"/>
      <c r="AA75" s="270"/>
      <c r="AB75" s="270"/>
      <c r="AC75" s="270"/>
      <c r="AD75" s="270"/>
      <c r="AE75" s="270"/>
    </row>
    <row r="76" spans="1:31" ht="15" customHeight="1">
      <c r="A76" s="270"/>
      <c r="B76" s="270"/>
      <c r="C76" s="270"/>
      <c r="D76" s="270"/>
      <c r="E76" s="270"/>
      <c r="F76" s="270"/>
      <c r="G76" s="270"/>
      <c r="H76" s="270"/>
      <c r="I76" s="270"/>
      <c r="J76" s="270"/>
      <c r="K76" s="270"/>
      <c r="L76" s="270"/>
      <c r="M76" s="270"/>
      <c r="N76" s="270"/>
      <c r="O76" s="270"/>
      <c r="P76" s="270"/>
      <c r="Q76" s="270"/>
      <c r="R76" s="270"/>
      <c r="S76" s="270"/>
      <c r="T76" s="270"/>
      <c r="U76" s="270"/>
      <c r="V76" s="270"/>
      <c r="W76" s="270"/>
      <c r="X76" s="270"/>
      <c r="Y76" s="270"/>
      <c r="Z76" s="270"/>
      <c r="AA76" s="270"/>
      <c r="AB76" s="270"/>
      <c r="AC76" s="270"/>
      <c r="AD76" s="270"/>
      <c r="AE76" s="270"/>
    </row>
    <row r="77" spans="1:31" ht="15" customHeight="1">
      <c r="A77" s="270"/>
      <c r="B77" s="270"/>
      <c r="C77" s="270"/>
      <c r="D77" s="270"/>
      <c r="E77" s="270"/>
      <c r="F77" s="270"/>
      <c r="G77" s="270"/>
      <c r="H77" s="270"/>
      <c r="I77" s="270"/>
      <c r="J77" s="270"/>
      <c r="K77" s="270"/>
      <c r="L77" s="270"/>
      <c r="M77" s="270"/>
      <c r="N77" s="270"/>
      <c r="O77" s="270"/>
      <c r="P77" s="270"/>
      <c r="Q77" s="270"/>
      <c r="R77" s="270"/>
      <c r="S77" s="270"/>
      <c r="T77" s="270"/>
      <c r="U77" s="270"/>
      <c r="V77" s="270"/>
      <c r="W77" s="270"/>
      <c r="X77" s="270"/>
      <c r="Y77" s="270"/>
      <c r="Z77" s="270"/>
      <c r="AA77" s="270"/>
      <c r="AB77" s="270"/>
      <c r="AC77" s="270"/>
      <c r="AD77" s="270"/>
      <c r="AE77" s="270"/>
    </row>
    <row r="78" spans="1:31" ht="15" customHeight="1">
      <c r="A78" s="270"/>
      <c r="B78" s="270"/>
      <c r="C78" s="270"/>
      <c r="D78" s="270"/>
      <c r="E78" s="270"/>
      <c r="F78" s="270"/>
      <c r="G78" s="270"/>
      <c r="H78" s="270"/>
      <c r="I78" s="270"/>
      <c r="J78" s="270"/>
      <c r="K78" s="270"/>
      <c r="L78" s="270"/>
      <c r="M78" s="270"/>
      <c r="N78" s="270"/>
      <c r="O78" s="270"/>
      <c r="P78" s="270"/>
      <c r="Q78" s="270"/>
      <c r="R78" s="270"/>
      <c r="S78" s="270"/>
      <c r="T78" s="270"/>
      <c r="U78" s="270"/>
      <c r="V78" s="270"/>
      <c r="W78" s="270"/>
      <c r="X78" s="270"/>
      <c r="Y78" s="270"/>
      <c r="Z78" s="270"/>
      <c r="AA78" s="270"/>
      <c r="AB78" s="270"/>
      <c r="AC78" s="270"/>
      <c r="AD78" s="270"/>
      <c r="AE78" s="270"/>
    </row>
    <row r="79" spans="1:31" ht="15" customHeight="1">
      <c r="A79" s="270"/>
      <c r="B79" s="270"/>
      <c r="C79" s="270"/>
      <c r="D79" s="270"/>
      <c r="E79" s="270"/>
      <c r="F79" s="270"/>
      <c r="G79" s="270"/>
      <c r="H79" s="270"/>
      <c r="I79" s="270"/>
      <c r="J79" s="270"/>
      <c r="K79" s="270"/>
      <c r="L79" s="270"/>
      <c r="M79" s="270"/>
      <c r="N79" s="270"/>
      <c r="O79" s="270"/>
      <c r="P79" s="270"/>
      <c r="Q79" s="270"/>
      <c r="R79" s="270"/>
      <c r="S79" s="270"/>
      <c r="T79" s="270"/>
      <c r="U79" s="270"/>
      <c r="V79" s="270"/>
      <c r="W79" s="270"/>
      <c r="X79" s="270"/>
      <c r="Y79" s="270"/>
      <c r="Z79" s="270"/>
      <c r="AA79" s="270"/>
      <c r="AB79" s="270"/>
      <c r="AC79" s="270"/>
      <c r="AD79" s="270"/>
      <c r="AE79" s="270"/>
    </row>
    <row r="80" spans="1:31" ht="15" customHeight="1">
      <c r="A80" s="270"/>
      <c r="B80" s="270"/>
      <c r="C80" s="270"/>
      <c r="D80" s="270"/>
      <c r="E80" s="270"/>
      <c r="F80" s="270"/>
      <c r="G80" s="270"/>
      <c r="H80" s="270"/>
      <c r="I80" s="270"/>
      <c r="J80" s="270"/>
      <c r="K80" s="270"/>
      <c r="L80" s="270"/>
      <c r="M80" s="270"/>
      <c r="N80" s="270"/>
      <c r="O80" s="270"/>
      <c r="P80" s="270"/>
      <c r="Q80" s="270"/>
      <c r="R80" s="270"/>
      <c r="S80" s="270"/>
      <c r="T80" s="270"/>
      <c r="U80" s="270"/>
      <c r="V80" s="270"/>
      <c r="W80" s="270"/>
      <c r="X80" s="270"/>
      <c r="Y80" s="270"/>
      <c r="Z80" s="270"/>
      <c r="AA80" s="270"/>
      <c r="AB80" s="270"/>
      <c r="AC80" s="270"/>
      <c r="AD80" s="270"/>
      <c r="AE80" s="270"/>
    </row>
    <row r="81" spans="1:31" ht="15" customHeight="1">
      <c r="A81" s="270"/>
      <c r="B81" s="270"/>
      <c r="C81" s="270"/>
      <c r="D81" s="270"/>
      <c r="E81" s="270"/>
      <c r="F81" s="270"/>
      <c r="G81" s="270"/>
      <c r="H81" s="270"/>
      <c r="I81" s="270"/>
      <c r="J81" s="270"/>
      <c r="K81" s="270"/>
      <c r="L81" s="270"/>
      <c r="M81" s="270"/>
      <c r="N81" s="270"/>
      <c r="O81" s="270"/>
      <c r="P81" s="270"/>
      <c r="Q81" s="270"/>
      <c r="R81" s="270"/>
      <c r="S81" s="270"/>
      <c r="T81" s="270"/>
      <c r="U81" s="270"/>
      <c r="V81" s="270"/>
      <c r="W81" s="270"/>
      <c r="X81" s="270"/>
      <c r="Y81" s="270"/>
      <c r="Z81" s="270"/>
      <c r="AA81" s="270"/>
      <c r="AB81" s="270"/>
      <c r="AC81" s="270"/>
      <c r="AD81" s="270"/>
      <c r="AE81" s="270"/>
    </row>
    <row r="82" spans="1:31" ht="15" customHeight="1">
      <c r="A82" s="270"/>
      <c r="B82" s="270"/>
      <c r="C82" s="270"/>
      <c r="D82" s="270"/>
      <c r="E82" s="270"/>
      <c r="F82" s="270"/>
      <c r="G82" s="270"/>
      <c r="H82" s="270"/>
      <c r="I82" s="270"/>
      <c r="J82" s="270"/>
      <c r="K82" s="270"/>
      <c r="L82" s="270"/>
      <c r="M82" s="270"/>
      <c r="N82" s="270"/>
      <c r="O82" s="270"/>
      <c r="P82" s="270"/>
      <c r="Q82" s="270"/>
      <c r="R82" s="270"/>
      <c r="S82" s="270"/>
      <c r="T82" s="270"/>
      <c r="U82" s="270"/>
      <c r="V82" s="270"/>
      <c r="W82" s="270"/>
      <c r="X82" s="270"/>
      <c r="Y82" s="270"/>
      <c r="Z82" s="270"/>
      <c r="AA82" s="270"/>
      <c r="AB82" s="270"/>
      <c r="AC82" s="270"/>
      <c r="AD82" s="270"/>
      <c r="AE82" s="270"/>
    </row>
    <row r="83" spans="1:31" ht="15" customHeight="1">
      <c r="A83" s="270"/>
      <c r="B83" s="270"/>
      <c r="C83" s="270"/>
      <c r="D83" s="270"/>
      <c r="E83" s="270"/>
      <c r="F83" s="270"/>
      <c r="G83" s="270"/>
      <c r="H83" s="270"/>
      <c r="I83" s="270"/>
      <c r="J83" s="270"/>
      <c r="K83" s="270"/>
      <c r="L83" s="270"/>
      <c r="M83" s="270"/>
      <c r="N83" s="270"/>
      <c r="O83" s="270"/>
      <c r="P83" s="270"/>
      <c r="Q83" s="270"/>
      <c r="R83" s="270"/>
      <c r="S83" s="270"/>
      <c r="T83" s="270"/>
      <c r="U83" s="270"/>
      <c r="V83" s="270"/>
      <c r="W83" s="270"/>
      <c r="X83" s="270"/>
      <c r="Y83" s="270"/>
      <c r="Z83" s="270"/>
      <c r="AA83" s="270"/>
      <c r="AB83" s="270"/>
      <c r="AC83" s="270"/>
      <c r="AD83" s="270"/>
      <c r="AE83" s="270"/>
    </row>
    <row r="84" spans="1:31" ht="15" customHeight="1">
      <c r="A84" s="270"/>
      <c r="B84" s="270"/>
      <c r="C84" s="270"/>
      <c r="D84" s="270"/>
      <c r="E84" s="270"/>
      <c r="F84" s="270"/>
      <c r="G84" s="270"/>
      <c r="H84" s="270"/>
      <c r="I84" s="270"/>
      <c r="J84" s="270"/>
      <c r="K84" s="270"/>
      <c r="L84" s="270"/>
      <c r="M84" s="270"/>
      <c r="N84" s="270"/>
      <c r="O84" s="270"/>
      <c r="P84" s="270"/>
      <c r="Q84" s="270"/>
      <c r="R84" s="270"/>
      <c r="S84" s="270"/>
      <c r="T84" s="270"/>
      <c r="U84" s="270"/>
      <c r="V84" s="270"/>
      <c r="W84" s="270"/>
      <c r="X84" s="270"/>
      <c r="Y84" s="270"/>
      <c r="Z84" s="270"/>
      <c r="AA84" s="270"/>
      <c r="AB84" s="270"/>
      <c r="AC84" s="270"/>
      <c r="AD84" s="270"/>
      <c r="AE84" s="270"/>
    </row>
    <row r="85" spans="1:31" ht="15" customHeight="1">
      <c r="A85" s="270"/>
      <c r="B85" s="270"/>
      <c r="C85" s="270"/>
      <c r="D85" s="270"/>
      <c r="E85" s="270"/>
      <c r="F85" s="270"/>
      <c r="G85" s="270"/>
      <c r="H85" s="270"/>
      <c r="I85" s="270"/>
      <c r="J85" s="270"/>
      <c r="K85" s="270"/>
      <c r="L85" s="270"/>
      <c r="M85" s="270"/>
      <c r="N85" s="270"/>
      <c r="O85" s="270"/>
      <c r="P85" s="270"/>
      <c r="Q85" s="270"/>
      <c r="R85" s="270"/>
      <c r="S85" s="270"/>
      <c r="T85" s="270"/>
      <c r="U85" s="270"/>
      <c r="V85" s="270"/>
      <c r="W85" s="270"/>
      <c r="X85" s="270"/>
      <c r="Y85" s="270"/>
      <c r="Z85" s="270"/>
      <c r="AA85" s="270"/>
      <c r="AB85" s="270"/>
      <c r="AC85" s="270"/>
      <c r="AD85" s="270"/>
      <c r="AE85" s="270"/>
    </row>
    <row r="86" spans="1:31" ht="15" customHeight="1">
      <c r="A86" s="270"/>
      <c r="B86" s="270"/>
      <c r="C86" s="270"/>
      <c r="D86" s="270"/>
      <c r="E86" s="270"/>
      <c r="F86" s="270"/>
      <c r="G86" s="270"/>
      <c r="H86" s="270"/>
      <c r="I86" s="270"/>
      <c r="J86" s="270"/>
      <c r="K86" s="270"/>
      <c r="L86" s="270"/>
      <c r="M86" s="270"/>
      <c r="N86" s="270"/>
      <c r="O86" s="270"/>
      <c r="P86" s="270"/>
      <c r="Q86" s="270"/>
      <c r="R86" s="270"/>
      <c r="S86" s="270"/>
      <c r="T86" s="270"/>
      <c r="U86" s="270"/>
      <c r="V86" s="270"/>
      <c r="W86" s="270"/>
      <c r="X86" s="270"/>
      <c r="Y86" s="270"/>
      <c r="Z86" s="270"/>
      <c r="AA86" s="270"/>
      <c r="AB86" s="270"/>
      <c r="AC86" s="270"/>
      <c r="AD86" s="270"/>
      <c r="AE86" s="270"/>
    </row>
    <row r="87" spans="1:31" ht="15" customHeight="1">
      <c r="A87" s="270"/>
      <c r="B87" s="270"/>
      <c r="C87" s="270"/>
      <c r="D87" s="270"/>
      <c r="E87" s="270"/>
      <c r="F87" s="270"/>
      <c r="G87" s="270"/>
      <c r="H87" s="270"/>
      <c r="I87" s="270"/>
      <c r="J87" s="270"/>
      <c r="K87" s="270"/>
      <c r="L87" s="270"/>
      <c r="M87" s="270"/>
      <c r="N87" s="270"/>
      <c r="O87" s="270"/>
      <c r="P87" s="270"/>
      <c r="Q87" s="270"/>
      <c r="R87" s="270"/>
      <c r="S87" s="270"/>
      <c r="T87" s="270"/>
      <c r="U87" s="270"/>
      <c r="V87" s="270"/>
      <c r="W87" s="270"/>
      <c r="X87" s="270"/>
      <c r="Y87" s="270"/>
      <c r="Z87" s="270"/>
      <c r="AA87" s="270"/>
      <c r="AB87" s="270"/>
      <c r="AC87" s="270"/>
      <c r="AD87" s="270"/>
      <c r="AE87" s="270"/>
    </row>
    <row r="88" spans="1:31" ht="15" customHeight="1">
      <c r="A88" s="270"/>
      <c r="B88" s="270"/>
      <c r="C88" s="270"/>
      <c r="D88" s="270"/>
      <c r="E88" s="270"/>
      <c r="F88" s="270"/>
      <c r="G88" s="270"/>
      <c r="H88" s="270"/>
      <c r="I88" s="270"/>
      <c r="J88" s="270"/>
      <c r="K88" s="270"/>
      <c r="L88" s="270"/>
      <c r="M88" s="270"/>
      <c r="N88" s="270"/>
      <c r="O88" s="270"/>
      <c r="P88" s="270"/>
      <c r="Q88" s="270"/>
      <c r="R88" s="270"/>
      <c r="S88" s="270"/>
      <c r="T88" s="270"/>
      <c r="U88" s="270"/>
      <c r="V88" s="270"/>
      <c r="W88" s="270"/>
      <c r="X88" s="270"/>
      <c r="Y88" s="270"/>
      <c r="Z88" s="270"/>
      <c r="AA88" s="270"/>
      <c r="AB88" s="270"/>
      <c r="AC88" s="270"/>
      <c r="AD88" s="270"/>
      <c r="AE88" s="270"/>
    </row>
    <row r="89" spans="1:31" ht="15" customHeight="1">
      <c r="A89" s="270"/>
      <c r="B89" s="270"/>
      <c r="C89" s="270"/>
      <c r="D89" s="270"/>
      <c r="E89" s="270"/>
      <c r="F89" s="270"/>
      <c r="G89" s="270"/>
      <c r="H89" s="270"/>
      <c r="I89" s="270"/>
      <c r="J89" s="270"/>
      <c r="K89" s="270"/>
      <c r="L89" s="270"/>
      <c r="M89" s="270"/>
      <c r="N89" s="270"/>
      <c r="O89" s="270"/>
      <c r="P89" s="270"/>
      <c r="Q89" s="270"/>
      <c r="R89" s="270"/>
      <c r="S89" s="270"/>
      <c r="T89" s="270"/>
      <c r="U89" s="270"/>
      <c r="V89" s="270"/>
      <c r="W89" s="270"/>
      <c r="X89" s="270"/>
      <c r="Y89" s="270"/>
      <c r="Z89" s="270"/>
      <c r="AA89" s="270"/>
      <c r="AB89" s="270"/>
      <c r="AC89" s="270"/>
      <c r="AD89" s="270"/>
      <c r="AE89" s="270"/>
    </row>
    <row r="90" spans="1:31" ht="15" customHeight="1">
      <c r="A90" s="270"/>
      <c r="B90" s="270"/>
      <c r="C90" s="270"/>
      <c r="D90" s="270"/>
      <c r="E90" s="270"/>
      <c r="F90" s="270"/>
      <c r="G90" s="270"/>
      <c r="H90" s="270"/>
      <c r="I90" s="270"/>
      <c r="J90" s="270"/>
      <c r="K90" s="270"/>
      <c r="L90" s="270"/>
      <c r="M90" s="270"/>
      <c r="N90" s="270"/>
      <c r="O90" s="270"/>
      <c r="P90" s="270"/>
      <c r="Q90" s="270"/>
      <c r="R90" s="270"/>
      <c r="S90" s="270"/>
      <c r="T90" s="270"/>
      <c r="U90" s="270"/>
      <c r="V90" s="270"/>
      <c r="W90" s="270"/>
      <c r="X90" s="270"/>
      <c r="Y90" s="270"/>
      <c r="Z90" s="270"/>
      <c r="AA90" s="270"/>
      <c r="AB90" s="270"/>
      <c r="AC90" s="270"/>
      <c r="AD90" s="270"/>
      <c r="AE90" s="270"/>
    </row>
    <row r="91" spans="1:31" ht="15" customHeight="1">
      <c r="A91" s="270"/>
      <c r="B91" s="270"/>
      <c r="C91" s="270"/>
      <c r="D91" s="270"/>
      <c r="E91" s="270"/>
      <c r="F91" s="270"/>
      <c r="G91" s="270"/>
      <c r="H91" s="270"/>
      <c r="I91" s="270"/>
      <c r="J91" s="270"/>
      <c r="K91" s="270"/>
      <c r="L91" s="270"/>
      <c r="M91" s="270"/>
      <c r="N91" s="270"/>
      <c r="O91" s="270"/>
      <c r="P91" s="270"/>
      <c r="Q91" s="270"/>
      <c r="R91" s="270"/>
      <c r="S91" s="270"/>
      <c r="T91" s="270"/>
      <c r="U91" s="270"/>
      <c r="V91" s="270"/>
      <c r="W91" s="270"/>
      <c r="X91" s="270"/>
      <c r="Y91" s="270"/>
      <c r="Z91" s="270"/>
      <c r="AA91" s="270"/>
      <c r="AB91" s="270"/>
      <c r="AC91" s="270"/>
      <c r="AD91" s="270"/>
      <c r="AE91" s="270"/>
    </row>
    <row r="92" spans="1:31" ht="15" customHeight="1">
      <c r="A92" s="270"/>
      <c r="B92" s="270"/>
      <c r="C92" s="270"/>
      <c r="D92" s="270"/>
      <c r="E92" s="270"/>
      <c r="F92" s="270"/>
      <c r="G92" s="270"/>
      <c r="H92" s="270"/>
      <c r="I92" s="270"/>
      <c r="J92" s="270"/>
      <c r="K92" s="270"/>
      <c r="L92" s="270"/>
      <c r="M92" s="270"/>
      <c r="N92" s="270"/>
      <c r="O92" s="270"/>
      <c r="P92" s="270"/>
      <c r="Q92" s="270"/>
      <c r="R92" s="270"/>
      <c r="S92" s="270"/>
      <c r="T92" s="270"/>
      <c r="U92" s="270"/>
      <c r="V92" s="270"/>
      <c r="W92" s="270"/>
      <c r="X92" s="270"/>
      <c r="Y92" s="270"/>
      <c r="Z92" s="270"/>
      <c r="AA92" s="270"/>
      <c r="AB92" s="270"/>
      <c r="AC92" s="270"/>
      <c r="AD92" s="270"/>
      <c r="AE92" s="270"/>
    </row>
    <row r="93" spans="1:31" ht="15" customHeight="1">
      <c r="A93" s="270"/>
      <c r="B93" s="270"/>
      <c r="C93" s="270"/>
      <c r="D93" s="270"/>
      <c r="E93" s="270"/>
      <c r="F93" s="270"/>
      <c r="G93" s="270"/>
      <c r="H93" s="270"/>
      <c r="I93" s="270"/>
      <c r="J93" s="270"/>
      <c r="K93" s="270"/>
      <c r="L93" s="270"/>
      <c r="M93" s="270"/>
      <c r="N93" s="270"/>
      <c r="O93" s="270"/>
      <c r="P93" s="270"/>
      <c r="Q93" s="270"/>
      <c r="R93" s="270"/>
      <c r="S93" s="270"/>
      <c r="T93" s="270"/>
      <c r="U93" s="270"/>
      <c r="V93" s="270"/>
      <c r="W93" s="270"/>
      <c r="X93" s="270"/>
      <c r="Y93" s="270"/>
      <c r="Z93" s="270"/>
      <c r="AA93" s="270"/>
      <c r="AB93" s="270"/>
      <c r="AC93" s="270"/>
      <c r="AD93" s="270"/>
      <c r="AE93" s="270"/>
    </row>
    <row r="94" spans="1:31" ht="15" customHeight="1">
      <c r="A94" s="270"/>
      <c r="B94" s="270"/>
      <c r="C94" s="270"/>
      <c r="D94" s="270"/>
      <c r="E94" s="270"/>
      <c r="F94" s="270"/>
      <c r="G94" s="270"/>
      <c r="H94" s="270"/>
      <c r="I94" s="270"/>
      <c r="J94" s="270"/>
      <c r="K94" s="270"/>
      <c r="L94" s="270"/>
      <c r="M94" s="270"/>
      <c r="N94" s="270"/>
      <c r="O94" s="270"/>
      <c r="P94" s="270"/>
      <c r="Q94" s="270"/>
      <c r="R94" s="270"/>
      <c r="S94" s="270"/>
      <c r="T94" s="270"/>
      <c r="U94" s="270"/>
      <c r="V94" s="270"/>
      <c r="W94" s="270"/>
      <c r="X94" s="270"/>
      <c r="Y94" s="270"/>
      <c r="Z94" s="270"/>
      <c r="AA94" s="270"/>
      <c r="AB94" s="270"/>
      <c r="AC94" s="270"/>
      <c r="AD94" s="270"/>
      <c r="AE94" s="270"/>
    </row>
    <row r="95" spans="1:31" ht="15" customHeight="1">
      <c r="A95" s="270"/>
      <c r="B95" s="270"/>
      <c r="C95" s="270"/>
      <c r="D95" s="270"/>
      <c r="E95" s="270"/>
      <c r="F95" s="270"/>
      <c r="G95" s="270"/>
      <c r="H95" s="270"/>
      <c r="I95" s="270"/>
      <c r="J95" s="270"/>
      <c r="K95" s="270"/>
      <c r="L95" s="270"/>
      <c r="M95" s="270"/>
      <c r="N95" s="270"/>
      <c r="O95" s="270"/>
      <c r="P95" s="270"/>
      <c r="Q95" s="270"/>
      <c r="R95" s="270"/>
      <c r="S95" s="270"/>
      <c r="T95" s="270"/>
      <c r="U95" s="270"/>
      <c r="V95" s="270"/>
      <c r="W95" s="270"/>
      <c r="X95" s="270"/>
      <c r="Y95" s="270"/>
      <c r="Z95" s="270"/>
      <c r="AA95" s="270"/>
      <c r="AB95" s="270"/>
      <c r="AC95" s="270"/>
      <c r="AD95" s="270"/>
      <c r="AE95" s="270"/>
    </row>
    <row r="96" spans="1:31" ht="15" customHeight="1">
      <c r="A96" s="270"/>
      <c r="B96" s="270"/>
      <c r="C96" s="270"/>
      <c r="D96" s="270"/>
      <c r="E96" s="270"/>
      <c r="F96" s="270"/>
      <c r="G96" s="270"/>
      <c r="H96" s="270"/>
      <c r="I96" s="270"/>
      <c r="J96" s="270"/>
      <c r="K96" s="270"/>
      <c r="L96" s="270"/>
      <c r="M96" s="270"/>
      <c r="N96" s="270"/>
      <c r="O96" s="270"/>
      <c r="P96" s="270"/>
      <c r="Q96" s="270"/>
      <c r="R96" s="270"/>
      <c r="S96" s="270"/>
      <c r="T96" s="270"/>
      <c r="U96" s="270"/>
      <c r="V96" s="270"/>
      <c r="W96" s="270"/>
      <c r="X96" s="270"/>
      <c r="Y96" s="270"/>
      <c r="Z96" s="270"/>
      <c r="AA96" s="270"/>
      <c r="AB96" s="270"/>
      <c r="AC96" s="270"/>
      <c r="AD96" s="270"/>
      <c r="AE96" s="270"/>
    </row>
    <row r="97" spans="1:31" ht="15" customHeight="1">
      <c r="A97" s="270"/>
      <c r="B97" s="270"/>
      <c r="C97" s="270"/>
      <c r="D97" s="270"/>
      <c r="E97" s="270"/>
      <c r="F97" s="270"/>
      <c r="G97" s="270"/>
      <c r="H97" s="270"/>
      <c r="I97" s="270"/>
      <c r="J97" s="270"/>
      <c r="K97" s="270"/>
      <c r="L97" s="270"/>
      <c r="M97" s="270"/>
      <c r="N97" s="270"/>
      <c r="O97" s="270"/>
      <c r="P97" s="270"/>
      <c r="Q97" s="270"/>
      <c r="R97" s="270"/>
      <c r="S97" s="270"/>
      <c r="T97" s="270"/>
      <c r="U97" s="270"/>
      <c r="V97" s="270"/>
      <c r="W97" s="270"/>
      <c r="X97" s="270"/>
      <c r="Y97" s="270"/>
      <c r="Z97" s="270"/>
      <c r="AA97" s="270"/>
      <c r="AB97" s="270"/>
      <c r="AC97" s="270"/>
      <c r="AD97" s="270"/>
      <c r="AE97" s="270"/>
    </row>
    <row r="98" spans="1:31" ht="15" customHeight="1">
      <c r="A98" s="270"/>
      <c r="B98" s="270"/>
      <c r="C98" s="270"/>
      <c r="D98" s="270"/>
      <c r="E98" s="270"/>
      <c r="F98" s="270"/>
      <c r="G98" s="270"/>
      <c r="H98" s="270"/>
      <c r="I98" s="270"/>
      <c r="J98" s="270"/>
      <c r="K98" s="270"/>
      <c r="L98" s="270"/>
      <c r="M98" s="270"/>
      <c r="N98" s="270"/>
      <c r="O98" s="270"/>
      <c r="P98" s="270"/>
      <c r="Q98" s="270"/>
      <c r="R98" s="270"/>
      <c r="S98" s="270"/>
      <c r="T98" s="270"/>
      <c r="U98" s="270"/>
      <c r="V98" s="270"/>
      <c r="W98" s="270"/>
      <c r="X98" s="270"/>
      <c r="Y98" s="270"/>
      <c r="Z98" s="270"/>
      <c r="AA98" s="270"/>
      <c r="AB98" s="270"/>
      <c r="AC98" s="270"/>
      <c r="AD98" s="270"/>
      <c r="AE98" s="270"/>
    </row>
    <row r="99" spans="1:31" ht="15" customHeight="1">
      <c r="A99" s="270"/>
      <c r="B99" s="270"/>
      <c r="C99" s="270"/>
      <c r="D99" s="270"/>
      <c r="E99" s="270"/>
      <c r="F99" s="270"/>
      <c r="G99" s="270"/>
      <c r="H99" s="270"/>
      <c r="I99" s="270"/>
      <c r="J99" s="270"/>
      <c r="K99" s="270"/>
      <c r="L99" s="270"/>
      <c r="M99" s="270"/>
      <c r="N99" s="270"/>
      <c r="O99" s="270"/>
      <c r="P99" s="270"/>
      <c r="Q99" s="270"/>
      <c r="R99" s="270"/>
      <c r="S99" s="270"/>
      <c r="T99" s="270"/>
      <c r="U99" s="270"/>
      <c r="V99" s="270"/>
      <c r="W99" s="270"/>
      <c r="X99" s="270"/>
      <c r="Y99" s="270"/>
      <c r="Z99" s="270"/>
      <c r="AA99" s="270"/>
      <c r="AB99" s="270"/>
      <c r="AC99" s="270"/>
      <c r="AD99" s="270"/>
      <c r="AE99" s="270"/>
    </row>
    <row r="100" spans="1:31" ht="15" customHeight="1">
      <c r="A100" s="270"/>
      <c r="B100" s="270"/>
      <c r="C100" s="270"/>
      <c r="D100" s="270"/>
      <c r="E100" s="270"/>
      <c r="F100" s="270"/>
      <c r="G100" s="270"/>
      <c r="H100" s="270"/>
      <c r="I100" s="270"/>
      <c r="J100" s="270"/>
      <c r="K100" s="270"/>
      <c r="L100" s="270"/>
      <c r="M100" s="270"/>
      <c r="N100" s="270"/>
      <c r="O100" s="270"/>
      <c r="P100" s="270"/>
      <c r="Q100" s="270"/>
      <c r="R100" s="270"/>
      <c r="S100" s="270"/>
      <c r="T100" s="270"/>
      <c r="U100" s="270"/>
      <c r="V100" s="270"/>
      <c r="W100" s="270"/>
      <c r="X100" s="270"/>
      <c r="Y100" s="270"/>
      <c r="Z100" s="270"/>
      <c r="AA100" s="270"/>
      <c r="AB100" s="270"/>
      <c r="AC100" s="270"/>
      <c r="AD100" s="270"/>
      <c r="AE100" s="270"/>
    </row>
  </sheetData>
  <sheetProtection password="CE26" sheet="1" objects="1" scenarios="1" selectLockedCells="1"/>
  <mergeCells count="44">
    <mergeCell ref="B14:F14"/>
    <mergeCell ref="C15:F15"/>
    <mergeCell ref="C16:F16"/>
    <mergeCell ref="B9:I10"/>
    <mergeCell ref="C35:F35"/>
    <mergeCell ref="C17:F17"/>
    <mergeCell ref="C18:F18"/>
    <mergeCell ref="C19:F19"/>
    <mergeCell ref="C20:F20"/>
    <mergeCell ref="C21:F21"/>
    <mergeCell ref="C22:F22"/>
    <mergeCell ref="C23:F23"/>
    <mergeCell ref="C24:F24"/>
    <mergeCell ref="C36:F36"/>
    <mergeCell ref="C25:F25"/>
    <mergeCell ref="C26:F26"/>
    <mergeCell ref="C27:F27"/>
    <mergeCell ref="C28:F28"/>
    <mergeCell ref="B34:F34"/>
    <mergeCell ref="C31:F31"/>
    <mergeCell ref="C32:F32"/>
    <mergeCell ref="C33:F33"/>
    <mergeCell ref="C29:F29"/>
    <mergeCell ref="B30:F30"/>
    <mergeCell ref="B2:D2"/>
    <mergeCell ref="F2:O2"/>
    <mergeCell ref="B6:I6"/>
    <mergeCell ref="J6:O6"/>
    <mergeCell ref="B7:I8"/>
    <mergeCell ref="J7:O7"/>
    <mergeCell ref="J8:O8"/>
    <mergeCell ref="F4:O4"/>
    <mergeCell ref="J9:O10"/>
    <mergeCell ref="B12:F13"/>
    <mergeCell ref="G12:G13"/>
    <mergeCell ref="H12:I12"/>
    <mergeCell ref="J12:K12"/>
    <mergeCell ref="L12:M12"/>
    <mergeCell ref="N12:O12"/>
    <mergeCell ref="C37:F37"/>
    <mergeCell ref="B38:F38"/>
    <mergeCell ref="Q39:Q42"/>
    <mergeCell ref="B40:O40"/>
    <mergeCell ref="B41:O41"/>
  </mergeCells>
  <dataValidations count="2">
    <dataValidation type="whole" allowBlank="1" showInputMessage="1" showErrorMessage="1" errorTitle="Capítulo 6" error="INGRESE UN NÚMERO ENTERO POSITIVO" sqref="N38">
      <formula1>0</formula1>
      <formula2>1E+22</formula2>
    </dataValidation>
    <dataValidation type="whole" operator="greaterThanOrEqual" allowBlank="1" showInputMessage="1" showErrorMessage="1" errorTitle="Capítulo 6" error="INGRESE UN NÚMERO ENTERO POSITIVO" sqref="H31:O33 H35:O37 H15:O29">
      <formula1>0</formula1>
    </dataValidation>
  </dataValidations>
  <printOptions horizontalCentered="1" verticalCentered="1"/>
  <pageMargins left="0.98425196850393704" right="0" top="0" bottom="0" header="0.31496062992125984" footer="0.31496062992125984"/>
  <pageSetup paperSize="5" scale="78"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dimension ref="A1:AC100"/>
  <sheetViews>
    <sheetView showRowColHeaders="0" zoomScaleSheetLayoutView="120" workbookViewId="0">
      <pane xSplit="6" ySplit="11" topLeftCell="G12" activePane="bottomRight" state="frozen"/>
      <selection pane="topRight" activeCell="G1" sqref="G1"/>
      <selection pane="bottomLeft" activeCell="A12" sqref="A12"/>
      <selection pane="bottomRight" activeCell="C12" sqref="C12:E12"/>
    </sheetView>
  </sheetViews>
  <sheetFormatPr baseColWidth="10" defaultRowHeight="15" customHeight="1"/>
  <cols>
    <col min="1" max="1" width="1.140625" style="55" customWidth="1"/>
    <col min="2" max="2" width="4" style="55" customWidth="1"/>
    <col min="3" max="3" width="15.28515625" style="55" customWidth="1"/>
    <col min="4" max="4" width="3.42578125" style="55" customWidth="1"/>
    <col min="5" max="5" width="30.7109375" style="55" customWidth="1"/>
    <col min="6" max="6" width="14.28515625" style="55" customWidth="1"/>
    <col min="7" max="8" width="12.7109375" style="55" customWidth="1"/>
    <col min="9" max="9" width="12.140625" style="55" bestFit="1" customWidth="1"/>
    <col min="10" max="10" width="12.7109375" style="55" customWidth="1"/>
    <col min="11" max="11" width="12.140625" style="55" bestFit="1" customWidth="1"/>
    <col min="12" max="12" width="15.7109375" style="55" customWidth="1"/>
    <col min="13" max="13" width="13.7109375" style="55" customWidth="1"/>
    <col min="14" max="14" width="15.7109375" style="55" customWidth="1"/>
    <col min="15" max="15" width="13.7109375" style="55" customWidth="1"/>
    <col min="16" max="16" width="15" style="55" customWidth="1"/>
    <col min="17" max="17" width="1.140625" style="55" customWidth="1"/>
    <col min="18" max="18" width="3.5703125" style="55" customWidth="1"/>
    <col min="19" max="19" width="8.140625" style="55" customWidth="1"/>
    <col min="20" max="16384" width="11.42578125" style="55"/>
  </cols>
  <sheetData>
    <row r="1" spans="1:29" ht="12.75" customHeight="1">
      <c r="A1" s="377"/>
      <c r="B1" s="1321"/>
      <c r="C1" s="1321"/>
      <c r="D1" s="1321"/>
      <c r="E1" s="1321"/>
      <c r="F1" s="1321"/>
      <c r="G1" s="1321"/>
      <c r="H1" s="1321"/>
      <c r="I1" s="1321"/>
      <c r="J1" s="1321"/>
      <c r="K1" s="1321"/>
      <c r="L1" s="1321"/>
      <c r="M1" s="1321"/>
      <c r="N1" s="1321"/>
      <c r="O1" s="1321"/>
      <c r="P1" s="1321"/>
      <c r="Q1" s="1321"/>
      <c r="R1" s="1321"/>
      <c r="S1" s="270"/>
      <c r="T1" s="270"/>
      <c r="U1" s="270"/>
      <c r="V1" s="270"/>
      <c r="W1" s="270"/>
      <c r="X1" s="270"/>
      <c r="Y1" s="270"/>
      <c r="Z1" s="270"/>
      <c r="AA1" s="270"/>
      <c r="AB1" s="270"/>
      <c r="AC1" s="270"/>
    </row>
    <row r="2" spans="1:29" ht="20.25" customHeight="1">
      <c r="A2" s="377"/>
      <c r="B2" s="1014" t="s">
        <v>290</v>
      </c>
      <c r="C2" s="1014"/>
      <c r="D2" s="82"/>
      <c r="E2" s="1309" t="s">
        <v>228</v>
      </c>
      <c r="F2" s="1309"/>
      <c r="G2" s="1309"/>
      <c r="H2" s="1309"/>
      <c r="I2" s="1309"/>
      <c r="J2" s="1309"/>
      <c r="K2" s="1309"/>
      <c r="L2" s="1309"/>
      <c r="M2" s="1309"/>
      <c r="N2" s="1309"/>
      <c r="O2" s="1309"/>
      <c r="P2" s="1309"/>
      <c r="Q2" s="377"/>
      <c r="R2" s="377"/>
      <c r="S2" s="270"/>
      <c r="T2" s="270"/>
      <c r="U2" s="270"/>
      <c r="V2" s="270"/>
      <c r="W2" s="270"/>
      <c r="X2" s="270"/>
      <c r="Y2" s="270"/>
      <c r="Z2" s="270"/>
      <c r="AA2" s="270"/>
      <c r="AB2" s="270"/>
      <c r="AC2" s="270"/>
    </row>
    <row r="3" spans="1:29" ht="6" customHeight="1">
      <c r="A3" s="377"/>
      <c r="B3" s="82"/>
      <c r="C3" s="82"/>
      <c r="D3" s="82"/>
      <c r="E3" s="82"/>
      <c r="F3" s="82"/>
      <c r="G3" s="82"/>
      <c r="H3" s="82"/>
      <c r="I3" s="82"/>
      <c r="J3" s="82"/>
      <c r="K3" s="82"/>
      <c r="L3" s="82"/>
      <c r="M3" s="82"/>
      <c r="N3" s="82"/>
      <c r="O3" s="82"/>
      <c r="P3" s="82"/>
      <c r="Q3" s="377"/>
      <c r="R3" s="377"/>
      <c r="S3" s="270"/>
      <c r="T3" s="270"/>
      <c r="U3" s="270"/>
      <c r="V3" s="270"/>
      <c r="W3" s="270"/>
      <c r="X3" s="270"/>
      <c r="Y3" s="270"/>
      <c r="Z3" s="270"/>
      <c r="AA3" s="270"/>
      <c r="AB3" s="270"/>
      <c r="AC3" s="270"/>
    </row>
    <row r="4" spans="1:29" ht="26.25" customHeight="1">
      <c r="A4" s="377"/>
      <c r="B4" s="1312" t="s">
        <v>362</v>
      </c>
      <c r="C4" s="1312"/>
      <c r="D4" s="1312"/>
      <c r="E4" s="1312"/>
      <c r="F4" s="1312"/>
      <c r="G4" s="1312"/>
      <c r="H4" s="1312"/>
      <c r="I4" s="1313"/>
      <c r="J4" s="1310" t="s">
        <v>364</v>
      </c>
      <c r="K4" s="1311"/>
      <c r="L4" s="1311"/>
      <c r="M4" s="1311"/>
      <c r="N4" s="1311"/>
      <c r="O4" s="1311"/>
      <c r="P4" s="1311"/>
      <c r="Q4" s="377"/>
      <c r="R4" s="377"/>
      <c r="S4" s="270"/>
      <c r="T4" s="270"/>
      <c r="U4" s="270"/>
      <c r="V4" s="270"/>
      <c r="W4" s="270"/>
      <c r="X4" s="270"/>
      <c r="Y4" s="270"/>
      <c r="Z4" s="270"/>
      <c r="AA4" s="270"/>
      <c r="AB4" s="270"/>
      <c r="AC4" s="270"/>
    </row>
    <row r="5" spans="1:29" ht="15.75" customHeight="1">
      <c r="A5" s="377"/>
      <c r="B5" s="1314"/>
      <c r="C5" s="1314"/>
      <c r="D5" s="1314"/>
      <c r="E5" s="1314"/>
      <c r="F5" s="1314"/>
      <c r="G5" s="1314"/>
      <c r="H5" s="1314"/>
      <c r="I5" s="1315"/>
      <c r="J5" s="1310" t="s">
        <v>196</v>
      </c>
      <c r="K5" s="1311"/>
      <c r="L5" s="1311"/>
      <c r="M5" s="1311"/>
      <c r="N5" s="1311"/>
      <c r="O5" s="1311"/>
      <c r="P5" s="1311"/>
      <c r="Q5" s="377"/>
      <c r="R5" s="377"/>
      <c r="S5" s="270"/>
      <c r="T5" s="270"/>
      <c r="U5" s="270"/>
      <c r="V5" s="270"/>
      <c r="W5" s="270"/>
      <c r="X5" s="270"/>
      <c r="Y5" s="270"/>
      <c r="Z5" s="270"/>
      <c r="AA5" s="270"/>
      <c r="AB5" s="270"/>
      <c r="AC5" s="270"/>
    </row>
    <row r="6" spans="1:29" ht="15.75" customHeight="1">
      <c r="A6" s="377"/>
      <c r="B6" s="1312" t="s">
        <v>363</v>
      </c>
      <c r="C6" s="1314"/>
      <c r="D6" s="1314"/>
      <c r="E6" s="1314"/>
      <c r="F6" s="1314"/>
      <c r="G6" s="1314"/>
      <c r="H6" s="1314"/>
      <c r="I6" s="1315"/>
      <c r="J6" s="1310" t="s">
        <v>365</v>
      </c>
      <c r="K6" s="1316"/>
      <c r="L6" s="1316"/>
      <c r="M6" s="1316"/>
      <c r="N6" s="1316"/>
      <c r="O6" s="1316"/>
      <c r="P6" s="1316"/>
      <c r="Q6" s="377"/>
      <c r="R6" s="377"/>
      <c r="S6" s="270"/>
      <c r="T6" s="270"/>
      <c r="U6" s="270"/>
      <c r="V6" s="270"/>
      <c r="W6" s="270"/>
      <c r="X6" s="270"/>
      <c r="Y6" s="270"/>
      <c r="Z6" s="270"/>
      <c r="AA6" s="270"/>
      <c r="AB6" s="270"/>
      <c r="AC6" s="270"/>
    </row>
    <row r="7" spans="1:29" ht="15.75" customHeight="1">
      <c r="A7" s="377"/>
      <c r="B7" s="1314"/>
      <c r="C7" s="1314"/>
      <c r="D7" s="1314"/>
      <c r="E7" s="1314"/>
      <c r="F7" s="1314"/>
      <c r="G7" s="1314"/>
      <c r="H7" s="1314"/>
      <c r="I7" s="1315"/>
      <c r="J7" s="1310" t="s">
        <v>366</v>
      </c>
      <c r="K7" s="1311"/>
      <c r="L7" s="1311"/>
      <c r="M7" s="1311"/>
      <c r="N7" s="1311"/>
      <c r="O7" s="1311"/>
      <c r="P7" s="1311"/>
      <c r="Q7" s="377"/>
      <c r="R7" s="377"/>
      <c r="S7" s="270"/>
      <c r="T7" s="270"/>
      <c r="U7" s="270"/>
      <c r="V7" s="270"/>
      <c r="W7" s="270"/>
      <c r="X7" s="270"/>
      <c r="Y7" s="270"/>
      <c r="Z7" s="270"/>
      <c r="AA7" s="270"/>
      <c r="AB7" s="270"/>
      <c r="AC7" s="270"/>
    </row>
    <row r="8" spans="1:29" ht="18" customHeight="1">
      <c r="A8" s="377"/>
      <c r="B8" s="1314"/>
      <c r="C8" s="1314"/>
      <c r="D8" s="1314"/>
      <c r="E8" s="1314"/>
      <c r="F8" s="1314"/>
      <c r="G8" s="1314"/>
      <c r="H8" s="1314"/>
      <c r="I8" s="1315"/>
      <c r="J8" s="1310"/>
      <c r="K8" s="1311"/>
      <c r="L8" s="1311"/>
      <c r="M8" s="1311"/>
      <c r="N8" s="1311"/>
      <c r="O8" s="1311"/>
      <c r="P8" s="1311"/>
      <c r="Q8" s="377"/>
      <c r="R8" s="377"/>
      <c r="S8" s="270"/>
      <c r="T8" s="270"/>
      <c r="U8" s="270"/>
      <c r="V8" s="270"/>
      <c r="W8" s="270"/>
      <c r="X8" s="270"/>
      <c r="Y8" s="270"/>
      <c r="Z8" s="270"/>
      <c r="AA8" s="270"/>
      <c r="AB8" s="270"/>
      <c r="AC8" s="270"/>
    </row>
    <row r="9" spans="1:29" ht="6" customHeight="1">
      <c r="A9" s="377"/>
      <c r="B9" s="82"/>
      <c r="C9" s="82"/>
      <c r="D9" s="82"/>
      <c r="E9" s="82"/>
      <c r="F9" s="82"/>
      <c r="G9" s="82"/>
      <c r="H9" s="82"/>
      <c r="I9" s="82"/>
      <c r="J9" s="82"/>
      <c r="K9" s="82"/>
      <c r="L9" s="82"/>
      <c r="M9" s="82"/>
      <c r="N9" s="82"/>
      <c r="O9" s="82"/>
      <c r="P9" s="82"/>
      <c r="Q9" s="377"/>
      <c r="R9" s="377"/>
      <c r="S9" s="270"/>
      <c r="T9" s="270"/>
      <c r="U9" s="270"/>
      <c r="V9" s="270"/>
      <c r="W9" s="270"/>
      <c r="X9" s="270"/>
      <c r="Y9" s="270"/>
      <c r="Z9" s="270"/>
      <c r="AA9" s="270"/>
      <c r="AB9" s="270"/>
      <c r="AC9" s="270"/>
    </row>
    <row r="10" spans="1:29" ht="25.5" customHeight="1">
      <c r="A10" s="377"/>
      <c r="B10" s="1307" t="s">
        <v>227</v>
      </c>
      <c r="C10" s="1308"/>
      <c r="D10" s="1308"/>
      <c r="E10" s="1308"/>
      <c r="F10" s="1270" t="s">
        <v>167</v>
      </c>
      <c r="G10" s="947" t="s">
        <v>238</v>
      </c>
      <c r="H10" s="1281"/>
      <c r="I10" s="947" t="s">
        <v>239</v>
      </c>
      <c r="J10" s="1281"/>
      <c r="K10" s="947" t="s">
        <v>240</v>
      </c>
      <c r="L10" s="1281"/>
      <c r="M10" s="947" t="s">
        <v>241</v>
      </c>
      <c r="N10" s="1281"/>
      <c r="O10" s="1286" t="s">
        <v>168</v>
      </c>
      <c r="P10" s="1286"/>
      <c r="Q10" s="377"/>
      <c r="R10" s="377"/>
      <c r="S10" s="270"/>
      <c r="T10" s="270"/>
      <c r="U10" s="270"/>
      <c r="V10" s="270"/>
      <c r="W10" s="270"/>
      <c r="X10" s="270"/>
      <c r="Y10" s="270"/>
      <c r="Z10" s="270"/>
      <c r="AA10" s="270"/>
      <c r="AB10" s="270"/>
      <c r="AC10" s="270"/>
    </row>
    <row r="11" spans="1:29" ht="25.5" customHeight="1">
      <c r="A11" s="377"/>
      <c r="B11" s="1308"/>
      <c r="C11" s="1308"/>
      <c r="D11" s="1308"/>
      <c r="E11" s="1308"/>
      <c r="F11" s="1161"/>
      <c r="G11" s="249" t="s">
        <v>164</v>
      </c>
      <c r="H11" s="249" t="s">
        <v>165</v>
      </c>
      <c r="I11" s="212" t="s">
        <v>164</v>
      </c>
      <c r="J11" s="249" t="s">
        <v>165</v>
      </c>
      <c r="K11" s="212" t="s">
        <v>164</v>
      </c>
      <c r="L11" s="249" t="s">
        <v>85</v>
      </c>
      <c r="M11" s="249" t="s">
        <v>164</v>
      </c>
      <c r="N11" s="249" t="s">
        <v>85</v>
      </c>
      <c r="O11" s="249" t="s">
        <v>164</v>
      </c>
      <c r="P11" s="249" t="s">
        <v>85</v>
      </c>
      <c r="Q11" s="377"/>
      <c r="R11" s="377"/>
      <c r="S11" s="270"/>
      <c r="T11" s="270"/>
      <c r="U11" s="270"/>
      <c r="V11" s="270"/>
      <c r="W11" s="270"/>
      <c r="X11" s="270"/>
      <c r="Y11" s="270"/>
      <c r="Z11" s="270"/>
      <c r="AA11" s="270"/>
      <c r="AB11" s="270"/>
      <c r="AC11" s="270"/>
    </row>
    <row r="12" spans="1:29" ht="21" customHeight="1">
      <c r="A12" s="377"/>
      <c r="B12" s="378">
        <v>1</v>
      </c>
      <c r="C12" s="1305"/>
      <c r="D12" s="1306"/>
      <c r="E12" s="1306"/>
      <c r="F12" s="730"/>
      <c r="G12" s="714"/>
      <c r="H12" s="714"/>
      <c r="I12" s="714"/>
      <c r="J12" s="714"/>
      <c r="K12" s="714"/>
      <c r="L12" s="714"/>
      <c r="M12" s="714"/>
      <c r="N12" s="714"/>
      <c r="O12" s="379"/>
      <c r="P12" s="379"/>
      <c r="Q12" s="377"/>
      <c r="R12" s="377"/>
      <c r="S12" s="270"/>
      <c r="T12" s="270"/>
      <c r="U12" s="270"/>
      <c r="V12" s="270"/>
      <c r="W12" s="270"/>
      <c r="X12" s="270"/>
      <c r="Y12" s="270"/>
      <c r="Z12" s="270"/>
      <c r="AA12" s="270"/>
      <c r="AB12" s="270"/>
      <c r="AC12" s="270"/>
    </row>
    <row r="13" spans="1:29" ht="21" customHeight="1">
      <c r="A13" s="377"/>
      <c r="B13" s="376">
        <v>2</v>
      </c>
      <c r="C13" s="1303"/>
      <c r="D13" s="1304"/>
      <c r="E13" s="1304"/>
      <c r="F13" s="726"/>
      <c r="G13" s="713"/>
      <c r="H13" s="713"/>
      <c r="I13" s="713"/>
      <c r="J13" s="713"/>
      <c r="K13" s="713"/>
      <c r="L13" s="713"/>
      <c r="M13" s="713"/>
      <c r="N13" s="713"/>
      <c r="O13" s="380"/>
      <c r="P13" s="380"/>
      <c r="Q13" s="377"/>
      <c r="R13" s="377"/>
      <c r="S13" s="270"/>
      <c r="T13" s="270"/>
      <c r="U13" s="270"/>
      <c r="V13" s="270"/>
      <c r="W13" s="270"/>
      <c r="X13" s="270"/>
      <c r="Y13" s="270"/>
      <c r="Z13" s="270"/>
      <c r="AA13" s="270"/>
      <c r="AB13" s="270"/>
      <c r="AC13" s="270"/>
    </row>
    <row r="14" spans="1:29" ht="21" customHeight="1">
      <c r="A14" s="377"/>
      <c r="B14" s="376">
        <v>3</v>
      </c>
      <c r="C14" s="1303"/>
      <c r="D14" s="1304"/>
      <c r="E14" s="1304"/>
      <c r="F14" s="726"/>
      <c r="G14" s="713"/>
      <c r="H14" s="713"/>
      <c r="I14" s="713"/>
      <c r="J14" s="713"/>
      <c r="K14" s="713"/>
      <c r="L14" s="713"/>
      <c r="M14" s="713"/>
      <c r="N14" s="713"/>
      <c r="O14" s="380"/>
      <c r="P14" s="380"/>
      <c r="Q14" s="377"/>
      <c r="R14" s="377"/>
      <c r="S14" s="270"/>
      <c r="T14" s="270"/>
      <c r="U14" s="270"/>
      <c r="V14" s="270"/>
      <c r="W14" s="270"/>
      <c r="X14" s="270"/>
      <c r="Y14" s="270"/>
      <c r="Z14" s="270"/>
      <c r="AA14" s="270"/>
      <c r="AB14" s="270"/>
      <c r="AC14" s="270"/>
    </row>
    <row r="15" spans="1:29" ht="21" customHeight="1">
      <c r="A15" s="377"/>
      <c r="B15" s="376">
        <v>4</v>
      </c>
      <c r="C15" s="1303"/>
      <c r="D15" s="1304"/>
      <c r="E15" s="1304"/>
      <c r="F15" s="726"/>
      <c r="G15" s="713"/>
      <c r="H15" s="713"/>
      <c r="I15" s="713"/>
      <c r="J15" s="713"/>
      <c r="K15" s="713"/>
      <c r="L15" s="713"/>
      <c r="M15" s="713"/>
      <c r="N15" s="713"/>
      <c r="O15" s="380"/>
      <c r="P15" s="380"/>
      <c r="Q15" s="377"/>
      <c r="R15" s="377"/>
      <c r="S15" s="270"/>
      <c r="T15" s="270"/>
      <c r="U15" s="270"/>
      <c r="V15" s="270"/>
      <c r="W15" s="270"/>
      <c r="X15" s="270"/>
      <c r="Y15" s="270"/>
      <c r="Z15" s="270"/>
      <c r="AA15" s="270"/>
      <c r="AB15" s="270"/>
      <c r="AC15" s="270"/>
    </row>
    <row r="16" spans="1:29" ht="21" customHeight="1">
      <c r="A16" s="377"/>
      <c r="B16" s="376">
        <v>5</v>
      </c>
      <c r="C16" s="1303"/>
      <c r="D16" s="1304"/>
      <c r="E16" s="1304"/>
      <c r="F16" s="726"/>
      <c r="G16" s="713"/>
      <c r="H16" s="713"/>
      <c r="I16" s="713"/>
      <c r="J16" s="713"/>
      <c r="K16" s="713"/>
      <c r="L16" s="713"/>
      <c r="M16" s="713"/>
      <c r="N16" s="713"/>
      <c r="O16" s="380"/>
      <c r="P16" s="380"/>
      <c r="Q16" s="377"/>
      <c r="R16" s="377"/>
      <c r="S16" s="270"/>
      <c r="T16" s="270"/>
      <c r="U16" s="270"/>
      <c r="V16" s="270"/>
      <c r="W16" s="270"/>
      <c r="X16" s="270"/>
      <c r="Y16" s="270"/>
      <c r="Z16" s="270"/>
      <c r="AA16" s="270"/>
      <c r="AB16" s="270"/>
      <c r="AC16" s="270"/>
    </row>
    <row r="17" spans="1:29" ht="21" customHeight="1">
      <c r="A17" s="377"/>
      <c r="B17" s="376">
        <v>6</v>
      </c>
      <c r="C17" s="1303"/>
      <c r="D17" s="1304"/>
      <c r="E17" s="1304"/>
      <c r="F17" s="726"/>
      <c r="G17" s="713"/>
      <c r="H17" s="713"/>
      <c r="I17" s="713"/>
      <c r="J17" s="713"/>
      <c r="K17" s="713"/>
      <c r="L17" s="199"/>
      <c r="M17" s="713"/>
      <c r="N17" s="713"/>
      <c r="O17" s="380"/>
      <c r="P17" s="380"/>
      <c r="Q17" s="377"/>
      <c r="R17" s="377"/>
      <c r="S17" s="270"/>
      <c r="T17" s="270"/>
      <c r="U17" s="270"/>
      <c r="V17" s="270"/>
      <c r="W17" s="270"/>
      <c r="X17" s="270"/>
      <c r="Y17" s="270"/>
      <c r="Z17" s="270"/>
      <c r="AA17" s="270"/>
      <c r="AB17" s="270"/>
      <c r="AC17" s="270"/>
    </row>
    <row r="18" spans="1:29" ht="21" customHeight="1">
      <c r="A18" s="377"/>
      <c r="B18" s="376">
        <v>7</v>
      </c>
      <c r="C18" s="1303"/>
      <c r="D18" s="1304"/>
      <c r="E18" s="1304"/>
      <c r="F18" s="726"/>
      <c r="G18" s="713"/>
      <c r="H18" s="713"/>
      <c r="I18" s="713"/>
      <c r="J18" s="713"/>
      <c r="K18" s="713"/>
      <c r="L18" s="713"/>
      <c r="M18" s="713"/>
      <c r="N18" s="713"/>
      <c r="O18" s="380"/>
      <c r="P18" s="380"/>
      <c r="Q18" s="377"/>
      <c r="R18" s="377"/>
      <c r="S18" s="270"/>
      <c r="T18" s="270"/>
      <c r="U18" s="270"/>
      <c r="V18" s="270"/>
      <c r="W18" s="270"/>
      <c r="X18" s="270"/>
      <c r="Y18" s="270"/>
      <c r="Z18" s="270"/>
      <c r="AA18" s="270"/>
      <c r="AB18" s="270"/>
      <c r="AC18" s="270"/>
    </row>
    <row r="19" spans="1:29" ht="21" customHeight="1">
      <c r="A19" s="377"/>
      <c r="B19" s="376">
        <v>8</v>
      </c>
      <c r="C19" s="1303"/>
      <c r="D19" s="1304"/>
      <c r="E19" s="1304"/>
      <c r="F19" s="726"/>
      <c r="G19" s="713"/>
      <c r="H19" s="713"/>
      <c r="I19" s="713"/>
      <c r="J19" s="713"/>
      <c r="K19" s="713"/>
      <c r="L19" s="713"/>
      <c r="M19" s="713"/>
      <c r="N19" s="713"/>
      <c r="O19" s="380"/>
      <c r="P19" s="380"/>
      <c r="Q19" s="377"/>
      <c r="R19" s="377"/>
      <c r="S19" s="270"/>
      <c r="T19" s="270"/>
      <c r="U19" s="270"/>
      <c r="V19" s="270"/>
      <c r="W19" s="270"/>
      <c r="X19" s="270"/>
      <c r="Y19" s="270"/>
      <c r="Z19" s="270"/>
      <c r="AA19" s="270"/>
      <c r="AB19" s="270"/>
      <c r="AC19" s="270"/>
    </row>
    <row r="20" spans="1:29" ht="21" customHeight="1">
      <c r="A20" s="377"/>
      <c r="B20" s="376">
        <v>9</v>
      </c>
      <c r="C20" s="1303"/>
      <c r="D20" s="1304"/>
      <c r="E20" s="1304"/>
      <c r="F20" s="726"/>
      <c r="G20" s="713"/>
      <c r="H20" s="713"/>
      <c r="I20" s="713"/>
      <c r="J20" s="713"/>
      <c r="K20" s="713"/>
      <c r="L20" s="713"/>
      <c r="M20" s="713"/>
      <c r="N20" s="713"/>
      <c r="O20" s="380"/>
      <c r="P20" s="380"/>
      <c r="Q20" s="377"/>
      <c r="R20" s="377"/>
      <c r="S20" s="270"/>
      <c r="T20" s="270"/>
      <c r="U20" s="270"/>
      <c r="V20" s="270"/>
      <c r="W20" s="270"/>
      <c r="X20" s="270"/>
      <c r="Y20" s="270"/>
      <c r="Z20" s="270"/>
      <c r="AA20" s="270"/>
      <c r="AB20" s="270"/>
      <c r="AC20" s="270"/>
    </row>
    <row r="21" spans="1:29" ht="21" customHeight="1">
      <c r="A21" s="377"/>
      <c r="B21" s="376">
        <v>10</v>
      </c>
      <c r="C21" s="1303"/>
      <c r="D21" s="1304"/>
      <c r="E21" s="1304"/>
      <c r="F21" s="726"/>
      <c r="G21" s="713"/>
      <c r="H21" s="713"/>
      <c r="I21" s="713"/>
      <c r="J21" s="713"/>
      <c r="K21" s="713"/>
      <c r="L21" s="713"/>
      <c r="M21" s="713"/>
      <c r="N21" s="713"/>
      <c r="O21" s="380"/>
      <c r="P21" s="380"/>
      <c r="Q21" s="377"/>
      <c r="R21" s="377"/>
      <c r="S21" s="270"/>
      <c r="T21" s="270"/>
      <c r="U21" s="270"/>
      <c r="V21" s="270"/>
      <c r="W21" s="270"/>
      <c r="X21" s="270"/>
      <c r="Y21" s="270"/>
      <c r="Z21" s="270"/>
      <c r="AA21" s="270"/>
      <c r="AB21" s="270"/>
      <c r="AC21" s="270"/>
    </row>
    <row r="22" spans="1:29" ht="21" customHeight="1">
      <c r="A22" s="377"/>
      <c r="B22" s="376">
        <v>11</v>
      </c>
      <c r="C22" s="1303"/>
      <c r="D22" s="1304"/>
      <c r="E22" s="1304"/>
      <c r="F22" s="726"/>
      <c r="G22" s="713"/>
      <c r="H22" s="713"/>
      <c r="I22" s="713"/>
      <c r="J22" s="713"/>
      <c r="K22" s="713"/>
      <c r="L22" s="713"/>
      <c r="M22" s="713"/>
      <c r="N22" s="713"/>
      <c r="O22" s="380"/>
      <c r="P22" s="380"/>
      <c r="Q22" s="377"/>
      <c r="R22" s="377"/>
      <c r="S22" s="270"/>
      <c r="T22" s="270"/>
      <c r="U22" s="270"/>
      <c r="V22" s="270"/>
      <c r="W22" s="270"/>
      <c r="X22" s="270"/>
      <c r="Y22" s="270"/>
      <c r="Z22" s="270"/>
      <c r="AA22" s="270"/>
      <c r="AB22" s="270"/>
      <c r="AC22" s="270"/>
    </row>
    <row r="23" spans="1:29" ht="21" customHeight="1">
      <c r="A23" s="377"/>
      <c r="B23" s="376">
        <v>12</v>
      </c>
      <c r="C23" s="1303"/>
      <c r="D23" s="1304"/>
      <c r="E23" s="1304"/>
      <c r="F23" s="726"/>
      <c r="G23" s="713"/>
      <c r="H23" s="713"/>
      <c r="I23" s="713"/>
      <c r="J23" s="713"/>
      <c r="K23" s="713"/>
      <c r="L23" s="713"/>
      <c r="M23" s="713"/>
      <c r="N23" s="713"/>
      <c r="O23" s="380"/>
      <c r="P23" s="380"/>
      <c r="Q23" s="377"/>
      <c r="R23" s="377"/>
      <c r="S23" s="270"/>
      <c r="T23" s="270"/>
      <c r="U23" s="270"/>
      <c r="V23" s="270"/>
      <c r="W23" s="270"/>
      <c r="X23" s="270"/>
      <c r="Y23" s="270"/>
      <c r="Z23" s="270"/>
      <c r="AA23" s="270"/>
      <c r="AB23" s="270"/>
      <c r="AC23" s="270"/>
    </row>
    <row r="24" spans="1:29" ht="21" customHeight="1">
      <c r="A24" s="377"/>
      <c r="B24" s="376">
        <v>13</v>
      </c>
      <c r="C24" s="1303"/>
      <c r="D24" s="1304"/>
      <c r="E24" s="1304"/>
      <c r="F24" s="726"/>
      <c r="G24" s="713"/>
      <c r="H24" s="713"/>
      <c r="I24" s="713"/>
      <c r="J24" s="713"/>
      <c r="K24" s="713"/>
      <c r="L24" s="713"/>
      <c r="M24" s="713"/>
      <c r="N24" s="713"/>
      <c r="O24" s="380"/>
      <c r="P24" s="380"/>
      <c r="Q24" s="377"/>
      <c r="R24" s="377"/>
      <c r="S24" s="270"/>
      <c r="T24" s="270"/>
      <c r="U24" s="270"/>
      <c r="V24" s="270"/>
      <c r="W24" s="270"/>
      <c r="X24" s="270"/>
      <c r="Y24" s="270"/>
      <c r="Z24" s="270"/>
      <c r="AA24" s="270"/>
      <c r="AB24" s="270"/>
      <c r="AC24" s="270"/>
    </row>
    <row r="25" spans="1:29" ht="21" customHeight="1">
      <c r="A25" s="377"/>
      <c r="B25" s="376">
        <v>14</v>
      </c>
      <c r="C25" s="1303"/>
      <c r="D25" s="1304"/>
      <c r="E25" s="1304"/>
      <c r="F25" s="726"/>
      <c r="G25" s="713"/>
      <c r="H25" s="713"/>
      <c r="I25" s="713"/>
      <c r="J25" s="713"/>
      <c r="K25" s="713"/>
      <c r="L25" s="713"/>
      <c r="M25" s="713"/>
      <c r="N25" s="713"/>
      <c r="O25" s="380"/>
      <c r="P25" s="380"/>
      <c r="Q25" s="377"/>
      <c r="R25" s="377"/>
      <c r="S25" s="270"/>
      <c r="T25" s="270"/>
      <c r="U25" s="270"/>
      <c r="V25" s="270"/>
      <c r="W25" s="270"/>
      <c r="X25" s="270"/>
      <c r="Y25" s="270"/>
      <c r="Z25" s="270"/>
      <c r="AA25" s="270"/>
      <c r="AB25" s="270"/>
      <c r="AC25" s="270"/>
    </row>
    <row r="26" spans="1:29" ht="21" customHeight="1">
      <c r="A26" s="377"/>
      <c r="B26" s="376">
        <v>15</v>
      </c>
      <c r="C26" s="1303"/>
      <c r="D26" s="1304"/>
      <c r="E26" s="1304"/>
      <c r="F26" s="726"/>
      <c r="G26" s="713"/>
      <c r="H26" s="713"/>
      <c r="I26" s="713"/>
      <c r="J26" s="713"/>
      <c r="K26" s="713"/>
      <c r="L26" s="713"/>
      <c r="M26" s="713"/>
      <c r="N26" s="713"/>
      <c r="O26" s="380"/>
      <c r="P26" s="380"/>
      <c r="Q26" s="377"/>
      <c r="R26" s="377"/>
      <c r="S26" s="270"/>
      <c r="T26" s="270"/>
      <c r="U26" s="270"/>
      <c r="V26" s="270"/>
      <c r="W26" s="270"/>
      <c r="X26" s="270"/>
      <c r="Y26" s="270"/>
      <c r="Z26" s="270"/>
      <c r="AA26" s="270"/>
      <c r="AB26" s="270"/>
      <c r="AC26" s="270"/>
    </row>
    <row r="27" spans="1:29" ht="21" customHeight="1">
      <c r="A27" s="377"/>
      <c r="B27" s="376">
        <v>16</v>
      </c>
      <c r="C27" s="1303"/>
      <c r="D27" s="1304"/>
      <c r="E27" s="1304"/>
      <c r="F27" s="726"/>
      <c r="G27" s="713"/>
      <c r="H27" s="713"/>
      <c r="I27" s="713"/>
      <c r="J27" s="713"/>
      <c r="K27" s="713"/>
      <c r="L27" s="713"/>
      <c r="M27" s="713"/>
      <c r="N27" s="713"/>
      <c r="O27" s="380"/>
      <c r="P27" s="380"/>
      <c r="Q27" s="377"/>
      <c r="R27" s="377"/>
      <c r="S27" s="270"/>
      <c r="T27" s="270"/>
      <c r="U27" s="270"/>
      <c r="V27" s="270"/>
      <c r="W27" s="270"/>
      <c r="X27" s="270"/>
      <c r="Y27" s="270"/>
      <c r="Z27" s="270"/>
      <c r="AA27" s="270"/>
      <c r="AB27" s="270"/>
      <c r="AC27" s="270"/>
    </row>
    <row r="28" spans="1:29" ht="21" customHeight="1">
      <c r="A28" s="377"/>
      <c r="B28" s="376">
        <v>17</v>
      </c>
      <c r="C28" s="1303"/>
      <c r="D28" s="1304"/>
      <c r="E28" s="1304"/>
      <c r="F28" s="726"/>
      <c r="G28" s="713"/>
      <c r="H28" s="713"/>
      <c r="I28" s="713"/>
      <c r="J28" s="713"/>
      <c r="K28" s="713"/>
      <c r="L28" s="713"/>
      <c r="M28" s="713"/>
      <c r="N28" s="713"/>
      <c r="O28" s="380"/>
      <c r="P28" s="380"/>
      <c r="Q28" s="377"/>
      <c r="R28" s="377"/>
      <c r="S28" s="270"/>
      <c r="T28" s="270"/>
      <c r="U28" s="270"/>
      <c r="V28" s="270"/>
      <c r="W28" s="270"/>
      <c r="X28" s="270"/>
      <c r="Y28" s="270"/>
      <c r="Z28" s="270"/>
      <c r="AA28" s="270"/>
      <c r="AB28" s="270"/>
      <c r="AC28" s="270"/>
    </row>
    <row r="29" spans="1:29" ht="21" customHeight="1">
      <c r="A29" s="377"/>
      <c r="B29" s="376">
        <v>18</v>
      </c>
      <c r="C29" s="1303"/>
      <c r="D29" s="1304"/>
      <c r="E29" s="1304"/>
      <c r="F29" s="726"/>
      <c r="G29" s="713"/>
      <c r="H29" s="713"/>
      <c r="I29" s="713"/>
      <c r="J29" s="713"/>
      <c r="K29" s="713"/>
      <c r="L29" s="713"/>
      <c r="M29" s="713"/>
      <c r="N29" s="713"/>
      <c r="O29" s="380"/>
      <c r="P29" s="380"/>
      <c r="Q29" s="377"/>
      <c r="R29" s="377"/>
      <c r="S29" s="270"/>
      <c r="T29" s="270"/>
      <c r="U29" s="270"/>
      <c r="V29" s="270"/>
      <c r="W29" s="270"/>
      <c r="X29" s="270"/>
      <c r="Y29" s="270"/>
      <c r="Z29" s="270"/>
      <c r="AA29" s="270"/>
      <c r="AB29" s="270"/>
      <c r="AC29" s="270"/>
    </row>
    <row r="30" spans="1:29" ht="21" customHeight="1">
      <c r="A30" s="377"/>
      <c r="B30" s="376">
        <v>19</v>
      </c>
      <c r="C30" s="1303"/>
      <c r="D30" s="1304"/>
      <c r="E30" s="1304"/>
      <c r="F30" s="726"/>
      <c r="G30" s="713"/>
      <c r="H30" s="713"/>
      <c r="I30" s="713"/>
      <c r="J30" s="713"/>
      <c r="K30" s="713"/>
      <c r="L30" s="713"/>
      <c r="M30" s="713"/>
      <c r="N30" s="713"/>
      <c r="O30" s="380"/>
      <c r="P30" s="380"/>
      <c r="Q30" s="377"/>
      <c r="R30" s="377"/>
      <c r="S30" s="270"/>
      <c r="T30" s="270"/>
      <c r="U30" s="270"/>
      <c r="V30" s="270"/>
      <c r="W30" s="270"/>
      <c r="X30" s="270"/>
      <c r="Y30" s="270"/>
      <c r="Z30" s="270"/>
      <c r="AA30" s="270"/>
      <c r="AB30" s="270"/>
      <c r="AC30" s="270"/>
    </row>
    <row r="31" spans="1:29" ht="21" customHeight="1">
      <c r="A31" s="377"/>
      <c r="B31" s="376">
        <v>20</v>
      </c>
      <c r="C31" s="1303"/>
      <c r="D31" s="1304"/>
      <c r="E31" s="1304"/>
      <c r="F31" s="726"/>
      <c r="G31" s="713"/>
      <c r="H31" s="713"/>
      <c r="I31" s="713"/>
      <c r="J31" s="713"/>
      <c r="K31" s="713"/>
      <c r="L31" s="713"/>
      <c r="M31" s="713"/>
      <c r="N31" s="713"/>
      <c r="O31" s="380"/>
      <c r="P31" s="380"/>
      <c r="Q31" s="377"/>
      <c r="R31" s="377"/>
      <c r="S31" s="270"/>
      <c r="T31" s="270"/>
      <c r="U31" s="270"/>
      <c r="V31" s="270"/>
      <c r="W31" s="270"/>
      <c r="X31" s="270"/>
      <c r="Y31" s="270"/>
      <c r="Z31" s="270"/>
      <c r="AA31" s="270"/>
      <c r="AB31" s="270"/>
      <c r="AC31" s="270"/>
    </row>
    <row r="32" spans="1:29" ht="21" customHeight="1">
      <c r="A32" s="377"/>
      <c r="B32" s="376">
        <v>21</v>
      </c>
      <c r="C32" s="1303"/>
      <c r="D32" s="1304"/>
      <c r="E32" s="1304"/>
      <c r="F32" s="726"/>
      <c r="G32" s="713"/>
      <c r="H32" s="713"/>
      <c r="I32" s="713"/>
      <c r="J32" s="713"/>
      <c r="K32" s="713"/>
      <c r="L32" s="713"/>
      <c r="M32" s="713"/>
      <c r="N32" s="713"/>
      <c r="O32" s="380"/>
      <c r="P32" s="380"/>
      <c r="Q32" s="377"/>
      <c r="R32" s="377"/>
      <c r="S32" s="270"/>
      <c r="T32" s="270"/>
      <c r="U32" s="270"/>
      <c r="V32" s="270"/>
      <c r="W32" s="270"/>
      <c r="X32" s="270"/>
      <c r="Y32" s="270"/>
      <c r="Z32" s="270"/>
      <c r="AA32" s="270"/>
      <c r="AB32" s="270"/>
      <c r="AC32" s="270"/>
    </row>
    <row r="33" spans="1:29" ht="21" customHeight="1">
      <c r="A33" s="377"/>
      <c r="B33" s="376">
        <v>22</v>
      </c>
      <c r="C33" s="1303"/>
      <c r="D33" s="1304"/>
      <c r="E33" s="1304"/>
      <c r="F33" s="726"/>
      <c r="G33" s="713"/>
      <c r="H33" s="713"/>
      <c r="I33" s="713"/>
      <c r="J33" s="713"/>
      <c r="K33" s="713"/>
      <c r="L33" s="713"/>
      <c r="M33" s="713"/>
      <c r="N33" s="713"/>
      <c r="O33" s="380"/>
      <c r="P33" s="380"/>
      <c r="Q33" s="377"/>
      <c r="R33" s="377"/>
      <c r="S33" s="270"/>
      <c r="T33" s="270"/>
      <c r="U33" s="270"/>
      <c r="V33" s="270"/>
      <c r="W33" s="270"/>
      <c r="X33" s="270"/>
      <c r="Y33" s="270"/>
      <c r="Z33" s="270"/>
      <c r="AA33" s="270"/>
      <c r="AB33" s="270"/>
      <c r="AC33" s="270"/>
    </row>
    <row r="34" spans="1:29" ht="21" customHeight="1">
      <c r="A34" s="377"/>
      <c r="B34" s="376">
        <v>23</v>
      </c>
      <c r="C34" s="1303"/>
      <c r="D34" s="1304"/>
      <c r="E34" s="1304"/>
      <c r="F34" s="726"/>
      <c r="G34" s="713"/>
      <c r="H34" s="713"/>
      <c r="I34" s="713"/>
      <c r="J34" s="713"/>
      <c r="K34" s="713"/>
      <c r="L34" s="713"/>
      <c r="M34" s="713"/>
      <c r="N34" s="713"/>
      <c r="O34" s="380"/>
      <c r="P34" s="380"/>
      <c r="Q34" s="377"/>
      <c r="R34" s="377"/>
      <c r="S34" s="270"/>
      <c r="T34" s="270"/>
      <c r="U34" s="270"/>
      <c r="V34" s="270"/>
      <c r="W34" s="270"/>
      <c r="X34" s="270"/>
      <c r="Y34" s="270"/>
      <c r="Z34" s="270"/>
      <c r="AA34" s="270"/>
      <c r="AB34" s="270"/>
      <c r="AC34" s="270"/>
    </row>
    <row r="35" spans="1:29" ht="21" customHeight="1">
      <c r="A35" s="377"/>
      <c r="B35" s="376">
        <v>24</v>
      </c>
      <c r="C35" s="1303"/>
      <c r="D35" s="1304"/>
      <c r="E35" s="1304"/>
      <c r="F35" s="726"/>
      <c r="G35" s="713"/>
      <c r="H35" s="713"/>
      <c r="I35" s="713"/>
      <c r="J35" s="713"/>
      <c r="K35" s="713"/>
      <c r="L35" s="713"/>
      <c r="M35" s="713"/>
      <c r="N35" s="713"/>
      <c r="O35" s="380"/>
      <c r="P35" s="380"/>
      <c r="Q35" s="377"/>
      <c r="R35" s="377"/>
      <c r="S35" s="270"/>
      <c r="T35" s="270"/>
      <c r="U35" s="270"/>
      <c r="V35" s="270"/>
      <c r="W35" s="270"/>
      <c r="X35" s="270"/>
      <c r="Y35" s="270"/>
      <c r="Z35" s="270"/>
      <c r="AA35" s="270"/>
      <c r="AB35" s="270"/>
      <c r="AC35" s="270"/>
    </row>
    <row r="36" spans="1:29" ht="21" customHeight="1">
      <c r="A36" s="377"/>
      <c r="B36" s="376">
        <v>25</v>
      </c>
      <c r="C36" s="1317" t="s">
        <v>217</v>
      </c>
      <c r="D36" s="1318"/>
      <c r="E36" s="1318"/>
      <c r="F36" s="197"/>
      <c r="G36" s="198"/>
      <c r="H36" s="713"/>
      <c r="I36" s="731"/>
      <c r="J36" s="713"/>
      <c r="K36" s="731"/>
      <c r="L36" s="731"/>
      <c r="M36" s="731"/>
      <c r="N36" s="731"/>
      <c r="O36" s="732"/>
      <c r="P36" s="732"/>
      <c r="Q36" s="377"/>
      <c r="R36" s="377"/>
      <c r="S36" s="270"/>
      <c r="T36" s="270"/>
      <c r="U36" s="270"/>
      <c r="V36" s="270"/>
      <c r="W36" s="270"/>
      <c r="X36" s="270"/>
      <c r="Y36" s="270"/>
      <c r="Z36" s="270"/>
      <c r="AA36" s="270"/>
      <c r="AB36" s="270"/>
      <c r="AC36" s="270"/>
    </row>
    <row r="37" spans="1:29" ht="22.5" customHeight="1">
      <c r="A37" s="377"/>
      <c r="B37" s="1322" t="s">
        <v>166</v>
      </c>
      <c r="C37" s="1323"/>
      <c r="D37" s="1323"/>
      <c r="E37" s="1324"/>
      <c r="F37" s="197"/>
      <c r="G37" s="198"/>
      <c r="H37" s="733">
        <f>SUM(H12:H35)</f>
        <v>0</v>
      </c>
      <c r="I37" s="734"/>
      <c r="J37" s="733">
        <f>SUM(J12:J35)</f>
        <v>0</v>
      </c>
      <c r="K37" s="734"/>
      <c r="L37" s="733">
        <f>SUM(L12:L35)</f>
        <v>0</v>
      </c>
      <c r="M37" s="734"/>
      <c r="N37" s="733">
        <f>SUM(N12:N35)</f>
        <v>0</v>
      </c>
      <c r="O37" s="734"/>
      <c r="P37" s="735">
        <f>SUM(P12:P35)</f>
        <v>0</v>
      </c>
      <c r="Q37" s="377"/>
      <c r="R37" s="377"/>
      <c r="S37" s="270"/>
      <c r="T37" s="270"/>
      <c r="U37" s="270"/>
      <c r="V37" s="270"/>
      <c r="W37" s="270"/>
      <c r="X37" s="270"/>
      <c r="Y37" s="270"/>
      <c r="Z37" s="270"/>
      <c r="AA37" s="270"/>
      <c r="AB37" s="270"/>
      <c r="AC37" s="270"/>
    </row>
    <row r="38" spans="1:29" ht="7.5" customHeight="1">
      <c r="A38" s="377"/>
      <c r="B38" s="82"/>
      <c r="C38" s="82"/>
      <c r="D38" s="82"/>
      <c r="E38" s="82"/>
      <c r="F38" s="82"/>
      <c r="G38" s="86"/>
      <c r="H38" s="82"/>
      <c r="I38" s="82"/>
      <c r="J38" s="82"/>
      <c r="K38" s="82"/>
      <c r="L38" s="82"/>
      <c r="M38" s="82"/>
      <c r="N38" s="82"/>
      <c r="O38" s="82"/>
      <c r="P38" s="82"/>
      <c r="Q38" s="377"/>
      <c r="R38" s="1319" t="s">
        <v>299</v>
      </c>
      <c r="S38" s="270"/>
      <c r="T38" s="270"/>
      <c r="U38" s="270"/>
      <c r="V38" s="270"/>
      <c r="W38" s="270"/>
      <c r="X38" s="270"/>
      <c r="Y38" s="270"/>
      <c r="Z38" s="270"/>
      <c r="AA38" s="270"/>
      <c r="AB38" s="270"/>
      <c r="AC38" s="270"/>
    </row>
    <row r="39" spans="1:29" ht="13.5" customHeight="1">
      <c r="A39" s="377"/>
      <c r="B39" s="1183" t="s">
        <v>367</v>
      </c>
      <c r="C39" s="1183"/>
      <c r="D39" s="1183"/>
      <c r="E39" s="1183"/>
      <c r="F39" s="1183"/>
      <c r="G39" s="1183"/>
      <c r="H39" s="1183"/>
      <c r="I39" s="1183"/>
      <c r="J39" s="1183"/>
      <c r="K39" s="1183"/>
      <c r="L39" s="908"/>
      <c r="M39" s="908"/>
      <c r="N39" s="908"/>
      <c r="O39" s="908"/>
      <c r="P39" s="82"/>
      <c r="Q39" s="377"/>
      <c r="R39" s="1320"/>
      <c r="S39" s="270"/>
      <c r="T39" s="270"/>
      <c r="U39" s="270"/>
      <c r="V39" s="270"/>
      <c r="W39" s="270"/>
      <c r="X39" s="270"/>
      <c r="Y39" s="270"/>
      <c r="Z39" s="270"/>
      <c r="AA39" s="270"/>
      <c r="AB39" s="270"/>
      <c r="AC39" s="270"/>
    </row>
    <row r="40" spans="1:29" ht="15" customHeight="1">
      <c r="A40" s="377"/>
      <c r="B40" s="1183" t="s">
        <v>368</v>
      </c>
      <c r="C40" s="1183"/>
      <c r="D40" s="1183"/>
      <c r="E40" s="1183"/>
      <c r="F40" s="1183"/>
      <c r="G40" s="1183"/>
      <c r="H40" s="1183"/>
      <c r="I40" s="1183"/>
      <c r="J40" s="1183"/>
      <c r="K40" s="1183"/>
      <c r="L40" s="908"/>
      <c r="M40" s="908"/>
      <c r="N40" s="908"/>
      <c r="O40" s="908"/>
      <c r="P40" s="82"/>
      <c r="Q40" s="377"/>
      <c r="R40" s="1320"/>
      <c r="S40" s="270"/>
      <c r="T40" s="270"/>
      <c r="U40" s="270"/>
      <c r="V40" s="270"/>
      <c r="W40" s="270"/>
      <c r="X40" s="270"/>
      <c r="Y40" s="270"/>
      <c r="Z40" s="270"/>
      <c r="AA40" s="270"/>
      <c r="AB40" s="270"/>
      <c r="AC40" s="270"/>
    </row>
    <row r="41" spans="1:29" ht="9" customHeight="1">
      <c r="A41" s="377"/>
      <c r="B41" s="1321"/>
      <c r="C41" s="1321"/>
      <c r="D41" s="1321"/>
      <c r="E41" s="1321"/>
      <c r="F41" s="1321"/>
      <c r="G41" s="1321"/>
      <c r="H41" s="1321"/>
      <c r="I41" s="1321"/>
      <c r="J41" s="1321"/>
      <c r="K41" s="1321"/>
      <c r="L41" s="1321"/>
      <c r="M41" s="1321"/>
      <c r="N41" s="1321"/>
      <c r="O41" s="1321"/>
      <c r="P41" s="1321"/>
      <c r="Q41" s="1321"/>
      <c r="R41" s="1321"/>
      <c r="S41" s="270"/>
      <c r="T41" s="270"/>
      <c r="U41" s="270"/>
      <c r="V41" s="270"/>
      <c r="W41" s="270"/>
      <c r="X41" s="270"/>
      <c r="Y41" s="270"/>
      <c r="Z41" s="270"/>
      <c r="AA41" s="270"/>
      <c r="AB41" s="270"/>
      <c r="AC41" s="270"/>
    </row>
    <row r="42" spans="1:29" ht="15" customHeight="1">
      <c r="A42" s="270"/>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row>
    <row r="43" spans="1:29" ht="15" customHeight="1">
      <c r="A43" s="270"/>
      <c r="B43" s="270"/>
      <c r="C43" s="270"/>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row>
    <row r="44" spans="1:29" ht="15" customHeight="1">
      <c r="A44" s="270"/>
      <c r="B44" s="270"/>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row>
    <row r="45" spans="1:29" ht="15" customHeight="1">
      <c r="A45" s="270"/>
      <c r="B45" s="270"/>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row>
    <row r="46" spans="1:29" ht="15" customHeight="1">
      <c r="A46" s="270"/>
      <c r="B46" s="270"/>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row>
    <row r="47" spans="1:29" ht="15" customHeight="1">
      <c r="A47" s="270"/>
      <c r="B47" s="270"/>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row>
    <row r="48" spans="1:29" ht="15" customHeight="1">
      <c r="A48" s="270"/>
      <c r="B48" s="270"/>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row>
    <row r="49" spans="1:29" ht="15" customHeight="1">
      <c r="A49" s="270"/>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row>
    <row r="50" spans="1:29" ht="15" customHeight="1">
      <c r="A50" s="270"/>
      <c r="B50" s="270"/>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row>
    <row r="51" spans="1:29" ht="15" customHeight="1">
      <c r="A51" s="270"/>
      <c r="B51" s="270"/>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row>
    <row r="52" spans="1:29" ht="15" customHeight="1">
      <c r="A52" s="270"/>
      <c r="B52" s="270"/>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row>
    <row r="53" spans="1:29" ht="15" customHeight="1">
      <c r="A53" s="270"/>
      <c r="B53" s="270"/>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row>
    <row r="54" spans="1:29" ht="15" customHeight="1">
      <c r="A54" s="270"/>
      <c r="B54" s="270"/>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row>
    <row r="55" spans="1:29" ht="15" customHeight="1">
      <c r="A55" s="270"/>
      <c r="B55" s="270"/>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row>
    <row r="56" spans="1:29" ht="15" customHeight="1">
      <c r="A56" s="270"/>
      <c r="B56" s="270"/>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row>
    <row r="57" spans="1:29" ht="15" customHeight="1">
      <c r="A57" s="270"/>
      <c r="B57" s="270"/>
      <c r="C57" s="270"/>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row>
    <row r="58" spans="1:29" ht="15" customHeight="1">
      <c r="A58" s="270"/>
      <c r="B58" s="270"/>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row>
    <row r="59" spans="1:29" ht="15" customHeight="1">
      <c r="A59" s="270"/>
      <c r="B59" s="270"/>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row>
    <row r="60" spans="1:29" ht="15" customHeight="1">
      <c r="A60" s="270"/>
      <c r="B60" s="270"/>
      <c r="C60" s="270"/>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row>
    <row r="61" spans="1:29" ht="15" customHeight="1">
      <c r="A61" s="270"/>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row>
    <row r="62" spans="1:29" ht="15" customHeight="1">
      <c r="A62" s="270"/>
      <c r="B62" s="270"/>
      <c r="C62" s="270"/>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row>
    <row r="63" spans="1:29" ht="15" customHeight="1">
      <c r="A63" s="270"/>
      <c r="B63" s="270"/>
      <c r="C63" s="270"/>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row>
    <row r="64" spans="1:29" ht="15" customHeight="1">
      <c r="A64" s="270"/>
      <c r="B64" s="270"/>
      <c r="C64" s="270"/>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row>
    <row r="65" spans="1:29" ht="15" customHeight="1">
      <c r="A65" s="270"/>
      <c r="B65" s="270"/>
      <c r="C65" s="270"/>
      <c r="D65" s="270"/>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70"/>
    </row>
    <row r="66" spans="1:29" ht="15" customHeight="1">
      <c r="A66" s="270"/>
      <c r="B66" s="270"/>
      <c r="C66" s="270"/>
      <c r="D66" s="270"/>
      <c r="E66" s="270"/>
      <c r="F66" s="270"/>
      <c r="G66" s="270"/>
      <c r="H66" s="270"/>
      <c r="I66" s="270"/>
      <c r="J66" s="270"/>
      <c r="K66" s="270"/>
      <c r="L66" s="270"/>
      <c r="M66" s="270"/>
      <c r="N66" s="270"/>
      <c r="O66" s="270"/>
      <c r="P66" s="270"/>
      <c r="Q66" s="270"/>
      <c r="R66" s="270"/>
      <c r="S66" s="270"/>
      <c r="T66" s="270"/>
      <c r="U66" s="270"/>
      <c r="V66" s="270"/>
      <c r="W66" s="270"/>
      <c r="X66" s="270"/>
      <c r="Y66" s="270"/>
      <c r="Z66" s="270"/>
      <c r="AA66" s="270"/>
      <c r="AB66" s="270"/>
      <c r="AC66" s="270"/>
    </row>
    <row r="67" spans="1:29" ht="15" customHeight="1">
      <c r="A67" s="270"/>
      <c r="B67" s="270"/>
      <c r="C67" s="270"/>
      <c r="D67" s="270"/>
      <c r="E67" s="270"/>
      <c r="F67" s="270"/>
      <c r="G67" s="270"/>
      <c r="H67" s="270"/>
      <c r="I67" s="270"/>
      <c r="J67" s="270"/>
      <c r="K67" s="270"/>
      <c r="L67" s="270"/>
      <c r="M67" s="270"/>
      <c r="N67" s="270"/>
      <c r="O67" s="270"/>
      <c r="P67" s="270"/>
      <c r="Q67" s="270"/>
      <c r="R67" s="270"/>
      <c r="S67" s="270"/>
      <c r="T67" s="270"/>
      <c r="U67" s="270"/>
      <c r="V67" s="270"/>
      <c r="W67" s="270"/>
      <c r="X67" s="270"/>
      <c r="Y67" s="270"/>
      <c r="Z67" s="270"/>
      <c r="AA67" s="270"/>
      <c r="AB67" s="270"/>
      <c r="AC67" s="270"/>
    </row>
    <row r="68" spans="1:29" ht="15" customHeight="1">
      <c r="A68" s="270"/>
      <c r="B68" s="270"/>
      <c r="C68" s="270"/>
      <c r="D68" s="270"/>
      <c r="E68" s="270"/>
      <c r="F68" s="270"/>
      <c r="G68" s="270"/>
      <c r="H68" s="270"/>
      <c r="I68" s="270"/>
      <c r="J68" s="270"/>
      <c r="K68" s="270"/>
      <c r="L68" s="270"/>
      <c r="M68" s="270"/>
      <c r="N68" s="270"/>
      <c r="O68" s="270"/>
      <c r="P68" s="270"/>
      <c r="Q68" s="270"/>
      <c r="R68" s="270"/>
      <c r="S68" s="270"/>
      <c r="T68" s="270"/>
      <c r="U68" s="270"/>
      <c r="V68" s="270"/>
      <c r="W68" s="270"/>
      <c r="X68" s="270"/>
      <c r="Y68" s="270"/>
      <c r="Z68" s="270"/>
      <c r="AA68" s="270"/>
      <c r="AB68" s="270"/>
      <c r="AC68" s="270"/>
    </row>
    <row r="69" spans="1:29" ht="15" customHeight="1">
      <c r="A69" s="270"/>
      <c r="B69" s="270"/>
      <c r="C69" s="270"/>
      <c r="D69" s="270"/>
      <c r="E69" s="270"/>
      <c r="F69" s="270"/>
      <c r="G69" s="270"/>
      <c r="H69" s="270"/>
      <c r="I69" s="270"/>
      <c r="J69" s="270"/>
      <c r="K69" s="270"/>
      <c r="L69" s="270"/>
      <c r="M69" s="270"/>
      <c r="N69" s="270"/>
      <c r="O69" s="270"/>
      <c r="P69" s="270"/>
      <c r="Q69" s="270"/>
      <c r="R69" s="270"/>
      <c r="S69" s="270"/>
      <c r="T69" s="270"/>
      <c r="U69" s="270"/>
      <c r="V69" s="270"/>
      <c r="W69" s="270"/>
      <c r="X69" s="270"/>
      <c r="Y69" s="270"/>
      <c r="Z69" s="270"/>
      <c r="AA69" s="270"/>
      <c r="AB69" s="270"/>
      <c r="AC69" s="270"/>
    </row>
    <row r="70" spans="1:29" ht="15" customHeight="1">
      <c r="A70" s="270"/>
      <c r="B70" s="270"/>
      <c r="C70" s="270"/>
      <c r="D70" s="270"/>
      <c r="E70" s="270"/>
      <c r="F70" s="270"/>
      <c r="G70" s="270"/>
      <c r="H70" s="270"/>
      <c r="I70" s="270"/>
      <c r="J70" s="270"/>
      <c r="K70" s="270"/>
      <c r="L70" s="270"/>
      <c r="M70" s="270"/>
      <c r="N70" s="270"/>
      <c r="O70" s="270"/>
      <c r="P70" s="270"/>
      <c r="Q70" s="270"/>
      <c r="R70" s="270"/>
      <c r="S70" s="270"/>
      <c r="T70" s="270"/>
      <c r="U70" s="270"/>
      <c r="V70" s="270"/>
      <c r="W70" s="270"/>
      <c r="X70" s="270"/>
      <c r="Y70" s="270"/>
      <c r="Z70" s="270"/>
      <c r="AA70" s="270"/>
      <c r="AB70" s="270"/>
      <c r="AC70" s="270"/>
    </row>
    <row r="71" spans="1:29" ht="15" customHeight="1">
      <c r="A71" s="270"/>
      <c r="B71" s="270"/>
      <c r="C71" s="270"/>
      <c r="D71" s="270"/>
      <c r="E71" s="270"/>
      <c r="F71" s="270"/>
      <c r="G71" s="270"/>
      <c r="H71" s="270"/>
      <c r="I71" s="270"/>
      <c r="J71" s="270"/>
      <c r="K71" s="270"/>
      <c r="L71" s="270"/>
      <c r="M71" s="270"/>
      <c r="N71" s="270"/>
      <c r="O71" s="270"/>
      <c r="P71" s="270"/>
      <c r="Q71" s="270"/>
      <c r="R71" s="270"/>
      <c r="S71" s="270"/>
      <c r="T71" s="270"/>
      <c r="U71" s="270"/>
      <c r="V71" s="270"/>
      <c r="W71" s="270"/>
      <c r="X71" s="270"/>
      <c r="Y71" s="270"/>
      <c r="Z71" s="270"/>
      <c r="AA71" s="270"/>
      <c r="AB71" s="270"/>
      <c r="AC71" s="270"/>
    </row>
    <row r="72" spans="1:29" ht="15" customHeight="1">
      <c r="A72" s="270"/>
      <c r="B72" s="270"/>
      <c r="C72" s="270"/>
      <c r="D72" s="270"/>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row>
    <row r="73" spans="1:29" ht="15" customHeight="1">
      <c r="A73" s="270"/>
      <c r="B73" s="270"/>
      <c r="C73" s="270"/>
      <c r="D73" s="270"/>
      <c r="E73" s="270"/>
      <c r="F73" s="270"/>
      <c r="G73" s="270"/>
      <c r="H73" s="270"/>
      <c r="I73" s="270"/>
      <c r="J73" s="270"/>
      <c r="K73" s="270"/>
      <c r="L73" s="270"/>
      <c r="M73" s="270"/>
      <c r="N73" s="270"/>
      <c r="O73" s="270"/>
      <c r="P73" s="270"/>
      <c r="Q73" s="270"/>
      <c r="R73" s="270"/>
      <c r="S73" s="270"/>
      <c r="T73" s="270"/>
      <c r="U73" s="270"/>
      <c r="V73" s="270"/>
      <c r="W73" s="270"/>
      <c r="X73" s="270"/>
      <c r="Y73" s="270"/>
      <c r="Z73" s="270"/>
      <c r="AA73" s="270"/>
      <c r="AB73" s="270"/>
      <c r="AC73" s="270"/>
    </row>
    <row r="74" spans="1:29" ht="15" customHeight="1">
      <c r="A74" s="270"/>
      <c r="B74" s="270"/>
      <c r="C74" s="270"/>
      <c r="D74" s="270"/>
      <c r="E74" s="270"/>
      <c r="F74" s="270"/>
      <c r="G74" s="270"/>
      <c r="H74" s="270"/>
      <c r="I74" s="270"/>
      <c r="J74" s="270"/>
      <c r="K74" s="270"/>
      <c r="L74" s="270"/>
      <c r="M74" s="270"/>
      <c r="N74" s="270"/>
      <c r="O74" s="270"/>
      <c r="P74" s="270"/>
      <c r="Q74" s="270"/>
      <c r="R74" s="270"/>
      <c r="S74" s="270"/>
      <c r="T74" s="270"/>
      <c r="U74" s="270"/>
      <c r="V74" s="270"/>
      <c r="W74" s="270"/>
      <c r="X74" s="270"/>
      <c r="Y74" s="270"/>
      <c r="Z74" s="270"/>
      <c r="AA74" s="270"/>
      <c r="AB74" s="270"/>
      <c r="AC74" s="270"/>
    </row>
    <row r="75" spans="1:29" ht="15" customHeight="1">
      <c r="A75" s="270"/>
      <c r="B75" s="270"/>
      <c r="C75" s="270"/>
      <c r="D75" s="270"/>
      <c r="E75" s="270"/>
      <c r="F75" s="270"/>
      <c r="G75" s="270"/>
      <c r="H75" s="270"/>
      <c r="I75" s="270"/>
      <c r="J75" s="270"/>
      <c r="K75" s="270"/>
      <c r="L75" s="270"/>
      <c r="M75" s="270"/>
      <c r="N75" s="270"/>
      <c r="O75" s="270"/>
      <c r="P75" s="270"/>
      <c r="Q75" s="270"/>
      <c r="R75" s="270"/>
      <c r="S75" s="270"/>
      <c r="T75" s="270"/>
      <c r="U75" s="270"/>
      <c r="V75" s="270"/>
      <c r="W75" s="270"/>
      <c r="X75" s="270"/>
      <c r="Y75" s="270"/>
      <c r="Z75" s="270"/>
      <c r="AA75" s="270"/>
      <c r="AB75" s="270"/>
      <c r="AC75" s="270"/>
    </row>
    <row r="76" spans="1:29" ht="15" customHeight="1">
      <c r="A76" s="270"/>
      <c r="B76" s="270"/>
      <c r="C76" s="270"/>
      <c r="D76" s="270"/>
      <c r="E76" s="270"/>
      <c r="F76" s="270"/>
      <c r="G76" s="270"/>
      <c r="H76" s="270"/>
      <c r="I76" s="270"/>
      <c r="J76" s="270"/>
      <c r="K76" s="270"/>
      <c r="L76" s="270"/>
      <c r="M76" s="270"/>
      <c r="N76" s="270"/>
      <c r="O76" s="270"/>
      <c r="P76" s="270"/>
      <c r="Q76" s="270"/>
      <c r="R76" s="270"/>
      <c r="S76" s="270"/>
      <c r="T76" s="270"/>
      <c r="U76" s="270"/>
      <c r="V76" s="270"/>
      <c r="W76" s="270"/>
      <c r="X76" s="270"/>
      <c r="Y76" s="270"/>
      <c r="Z76" s="270"/>
      <c r="AA76" s="270"/>
      <c r="AB76" s="270"/>
      <c r="AC76" s="270"/>
    </row>
    <row r="77" spans="1:29" ht="15" customHeight="1">
      <c r="A77" s="270"/>
      <c r="B77" s="270"/>
      <c r="C77" s="270"/>
      <c r="D77" s="270"/>
      <c r="E77" s="270"/>
      <c r="F77" s="270"/>
      <c r="G77" s="270"/>
      <c r="H77" s="270"/>
      <c r="I77" s="270"/>
      <c r="J77" s="270"/>
      <c r="K77" s="270"/>
      <c r="L77" s="270"/>
      <c r="M77" s="270"/>
      <c r="N77" s="270"/>
      <c r="O77" s="270"/>
      <c r="P77" s="270"/>
      <c r="Q77" s="270"/>
      <c r="R77" s="270"/>
      <c r="S77" s="270"/>
      <c r="T77" s="270"/>
      <c r="U77" s="270"/>
      <c r="V77" s="270"/>
      <c r="W77" s="270"/>
      <c r="X77" s="270"/>
      <c r="Y77" s="270"/>
      <c r="Z77" s="270"/>
      <c r="AA77" s="270"/>
      <c r="AB77" s="270"/>
      <c r="AC77" s="270"/>
    </row>
    <row r="78" spans="1:29" ht="15" customHeight="1">
      <c r="A78" s="270"/>
      <c r="B78" s="270"/>
      <c r="C78" s="270"/>
      <c r="D78" s="270"/>
      <c r="E78" s="270"/>
      <c r="F78" s="270"/>
      <c r="G78" s="270"/>
      <c r="H78" s="270"/>
      <c r="I78" s="270"/>
      <c r="J78" s="270"/>
      <c r="K78" s="270"/>
      <c r="L78" s="270"/>
      <c r="M78" s="270"/>
      <c r="N78" s="270"/>
      <c r="O78" s="270"/>
      <c r="P78" s="270"/>
      <c r="Q78" s="270"/>
      <c r="R78" s="270"/>
      <c r="S78" s="270"/>
      <c r="T78" s="270"/>
      <c r="U78" s="270"/>
      <c r="V78" s="270"/>
      <c r="W78" s="270"/>
      <c r="X78" s="270"/>
      <c r="Y78" s="270"/>
      <c r="Z78" s="270"/>
      <c r="AA78" s="270"/>
      <c r="AB78" s="270"/>
      <c r="AC78" s="270"/>
    </row>
    <row r="79" spans="1:29" ht="15" customHeight="1">
      <c r="A79" s="270"/>
      <c r="B79" s="270"/>
      <c r="C79" s="270"/>
      <c r="D79" s="270"/>
      <c r="E79" s="270"/>
      <c r="F79" s="270"/>
      <c r="G79" s="270"/>
      <c r="H79" s="270"/>
      <c r="I79" s="270"/>
      <c r="J79" s="270"/>
      <c r="K79" s="270"/>
      <c r="L79" s="270"/>
      <c r="M79" s="270"/>
      <c r="N79" s="270"/>
      <c r="O79" s="270"/>
      <c r="P79" s="270"/>
      <c r="Q79" s="270"/>
      <c r="R79" s="270"/>
      <c r="S79" s="270"/>
      <c r="T79" s="270"/>
      <c r="U79" s="270"/>
      <c r="V79" s="270"/>
      <c r="W79" s="270"/>
      <c r="X79" s="270"/>
      <c r="Y79" s="270"/>
      <c r="Z79" s="270"/>
      <c r="AA79" s="270"/>
      <c r="AB79" s="270"/>
      <c r="AC79" s="270"/>
    </row>
    <row r="80" spans="1:29" ht="15" customHeight="1">
      <c r="A80" s="270"/>
      <c r="B80" s="270"/>
      <c r="C80" s="270"/>
      <c r="D80" s="270"/>
      <c r="E80" s="270"/>
      <c r="F80" s="270"/>
      <c r="G80" s="270"/>
      <c r="H80" s="270"/>
      <c r="I80" s="270"/>
      <c r="J80" s="270"/>
      <c r="K80" s="270"/>
      <c r="L80" s="270"/>
      <c r="M80" s="270"/>
      <c r="N80" s="270"/>
      <c r="O80" s="270"/>
      <c r="P80" s="270"/>
      <c r="Q80" s="270"/>
      <c r="R80" s="270"/>
      <c r="S80" s="270"/>
      <c r="T80" s="270"/>
      <c r="U80" s="270"/>
      <c r="V80" s="270"/>
      <c r="W80" s="270"/>
      <c r="X80" s="270"/>
      <c r="Y80" s="270"/>
      <c r="Z80" s="270"/>
      <c r="AA80" s="270"/>
      <c r="AB80" s="270"/>
      <c r="AC80" s="270"/>
    </row>
    <row r="81" spans="1:29" ht="15" customHeight="1">
      <c r="A81" s="270"/>
      <c r="B81" s="270"/>
      <c r="C81" s="270"/>
      <c r="D81" s="270"/>
      <c r="E81" s="270"/>
      <c r="F81" s="270"/>
      <c r="G81" s="270"/>
      <c r="H81" s="270"/>
      <c r="I81" s="270"/>
      <c r="J81" s="270"/>
      <c r="K81" s="270"/>
      <c r="L81" s="270"/>
      <c r="M81" s="270"/>
      <c r="N81" s="270"/>
      <c r="O81" s="270"/>
      <c r="P81" s="270"/>
      <c r="Q81" s="270"/>
      <c r="R81" s="270"/>
      <c r="S81" s="270"/>
      <c r="T81" s="270"/>
      <c r="U81" s="270"/>
      <c r="V81" s="270"/>
      <c r="W81" s="270"/>
      <c r="X81" s="270"/>
      <c r="Y81" s="270"/>
      <c r="Z81" s="270"/>
      <c r="AA81" s="270"/>
      <c r="AB81" s="270"/>
      <c r="AC81" s="270"/>
    </row>
    <row r="82" spans="1:29" ht="15" customHeight="1">
      <c r="A82" s="270"/>
      <c r="B82" s="270"/>
      <c r="C82" s="270"/>
      <c r="D82" s="270"/>
      <c r="E82" s="270"/>
      <c r="F82" s="270"/>
      <c r="G82" s="270"/>
      <c r="H82" s="270"/>
      <c r="I82" s="270"/>
      <c r="J82" s="270"/>
      <c r="K82" s="270"/>
      <c r="L82" s="270"/>
      <c r="M82" s="270"/>
      <c r="N82" s="270"/>
      <c r="O82" s="270"/>
      <c r="P82" s="270"/>
      <c r="Q82" s="270"/>
      <c r="R82" s="270"/>
      <c r="S82" s="270"/>
      <c r="T82" s="270"/>
      <c r="U82" s="270"/>
      <c r="V82" s="270"/>
      <c r="W82" s="270"/>
      <c r="X82" s="270"/>
      <c r="Y82" s="270"/>
      <c r="Z82" s="270"/>
      <c r="AA82" s="270"/>
      <c r="AB82" s="270"/>
      <c r="AC82" s="270"/>
    </row>
    <row r="83" spans="1:29" ht="15" customHeight="1">
      <c r="A83" s="270"/>
      <c r="B83" s="270"/>
      <c r="C83" s="270"/>
      <c r="D83" s="270"/>
      <c r="E83" s="270"/>
      <c r="F83" s="270"/>
      <c r="G83" s="270"/>
      <c r="H83" s="270"/>
      <c r="I83" s="270"/>
      <c r="J83" s="270"/>
      <c r="K83" s="270"/>
      <c r="L83" s="270"/>
      <c r="M83" s="270"/>
      <c r="N83" s="270"/>
      <c r="O83" s="270"/>
      <c r="P83" s="270"/>
      <c r="Q83" s="270"/>
      <c r="R83" s="270"/>
      <c r="S83" s="270"/>
      <c r="T83" s="270"/>
      <c r="U83" s="270"/>
      <c r="V83" s="270"/>
      <c r="W83" s="270"/>
      <c r="X83" s="270"/>
      <c r="Y83" s="270"/>
      <c r="Z83" s="270"/>
      <c r="AA83" s="270"/>
      <c r="AB83" s="270"/>
      <c r="AC83" s="270"/>
    </row>
    <row r="84" spans="1:29" ht="15" customHeight="1">
      <c r="A84" s="270"/>
      <c r="B84" s="270"/>
      <c r="C84" s="270"/>
      <c r="D84" s="270"/>
      <c r="E84" s="270"/>
      <c r="F84" s="270"/>
      <c r="G84" s="270"/>
      <c r="H84" s="270"/>
      <c r="I84" s="270"/>
      <c r="J84" s="270"/>
      <c r="K84" s="270"/>
      <c r="L84" s="270"/>
      <c r="M84" s="270"/>
      <c r="N84" s="270"/>
      <c r="O84" s="270"/>
      <c r="P84" s="270"/>
      <c r="Q84" s="270"/>
      <c r="R84" s="270"/>
      <c r="S84" s="270"/>
      <c r="T84" s="270"/>
      <c r="U84" s="270"/>
      <c r="V84" s="270"/>
      <c r="W84" s="270"/>
      <c r="X84" s="270"/>
      <c r="Y84" s="270"/>
      <c r="Z84" s="270"/>
      <c r="AA84" s="270"/>
      <c r="AB84" s="270"/>
      <c r="AC84" s="270"/>
    </row>
    <row r="85" spans="1:29" ht="15" customHeight="1">
      <c r="A85" s="270"/>
      <c r="B85" s="270"/>
      <c r="C85" s="270"/>
      <c r="D85" s="270"/>
      <c r="E85" s="270"/>
      <c r="F85" s="270"/>
      <c r="G85" s="270"/>
      <c r="H85" s="270"/>
      <c r="I85" s="270"/>
      <c r="J85" s="270"/>
      <c r="K85" s="270"/>
      <c r="L85" s="270"/>
      <c r="M85" s="270"/>
      <c r="N85" s="270"/>
      <c r="O85" s="270"/>
      <c r="P85" s="270"/>
      <c r="Q85" s="270"/>
      <c r="R85" s="270"/>
      <c r="S85" s="270"/>
      <c r="T85" s="270"/>
      <c r="U85" s="270"/>
      <c r="V85" s="270"/>
      <c r="W85" s="270"/>
      <c r="X85" s="270"/>
      <c r="Y85" s="270"/>
      <c r="Z85" s="270"/>
      <c r="AA85" s="270"/>
      <c r="AB85" s="270"/>
      <c r="AC85" s="270"/>
    </row>
    <row r="86" spans="1:29" ht="15" customHeight="1">
      <c r="A86" s="270"/>
      <c r="B86" s="270"/>
      <c r="C86" s="270"/>
      <c r="D86" s="270"/>
      <c r="E86" s="270"/>
      <c r="F86" s="270"/>
      <c r="G86" s="270"/>
      <c r="H86" s="270"/>
      <c r="I86" s="270"/>
      <c r="J86" s="270"/>
      <c r="K86" s="270"/>
      <c r="L86" s="270"/>
      <c r="M86" s="270"/>
      <c r="N86" s="270"/>
      <c r="O86" s="270"/>
      <c r="P86" s="270"/>
      <c r="Q86" s="270"/>
      <c r="R86" s="270"/>
      <c r="S86" s="270"/>
      <c r="T86" s="270"/>
      <c r="U86" s="270"/>
      <c r="V86" s="270"/>
      <c r="W86" s="270"/>
      <c r="X86" s="270"/>
      <c r="Y86" s="270"/>
      <c r="Z86" s="270"/>
      <c r="AA86" s="270"/>
      <c r="AB86" s="270"/>
      <c r="AC86" s="270"/>
    </row>
    <row r="87" spans="1:29" ht="15" customHeight="1">
      <c r="A87" s="270"/>
      <c r="B87" s="270"/>
      <c r="C87" s="270"/>
      <c r="D87" s="270"/>
      <c r="E87" s="270"/>
      <c r="F87" s="270"/>
      <c r="G87" s="270"/>
      <c r="H87" s="270"/>
      <c r="I87" s="270"/>
      <c r="J87" s="270"/>
      <c r="K87" s="270"/>
      <c r="L87" s="270"/>
      <c r="M87" s="270"/>
      <c r="N87" s="270"/>
      <c r="O87" s="270"/>
      <c r="P87" s="270"/>
      <c r="Q87" s="270"/>
      <c r="R87" s="270"/>
      <c r="S87" s="270"/>
      <c r="T87" s="270"/>
      <c r="U87" s="270"/>
      <c r="V87" s="270"/>
      <c r="W87" s="270"/>
      <c r="X87" s="270"/>
      <c r="Y87" s="270"/>
      <c r="Z87" s="270"/>
      <c r="AA87" s="270"/>
      <c r="AB87" s="270"/>
      <c r="AC87" s="270"/>
    </row>
    <row r="88" spans="1:29" ht="15" customHeight="1">
      <c r="A88" s="270"/>
      <c r="B88" s="270"/>
      <c r="C88" s="270"/>
      <c r="D88" s="270"/>
      <c r="E88" s="270"/>
      <c r="F88" s="270"/>
      <c r="G88" s="270"/>
      <c r="H88" s="270"/>
      <c r="I88" s="270"/>
      <c r="J88" s="270"/>
      <c r="K88" s="270"/>
      <c r="L88" s="270"/>
      <c r="M88" s="270"/>
      <c r="N88" s="270"/>
      <c r="O88" s="270"/>
      <c r="P88" s="270"/>
      <c r="Q88" s="270"/>
      <c r="R88" s="270"/>
      <c r="S88" s="270"/>
      <c r="T88" s="270"/>
      <c r="U88" s="270"/>
      <c r="V88" s="270"/>
      <c r="W88" s="270"/>
      <c r="X88" s="270"/>
      <c r="Y88" s="270"/>
      <c r="Z88" s="270"/>
      <c r="AA88" s="270"/>
      <c r="AB88" s="270"/>
      <c r="AC88" s="270"/>
    </row>
    <row r="89" spans="1:29" ht="15" customHeight="1">
      <c r="A89" s="270"/>
      <c r="B89" s="270"/>
      <c r="C89" s="270"/>
      <c r="D89" s="270"/>
      <c r="E89" s="270"/>
      <c r="F89" s="270"/>
      <c r="G89" s="270"/>
      <c r="H89" s="270"/>
      <c r="I89" s="270"/>
      <c r="J89" s="270"/>
      <c r="K89" s="270"/>
      <c r="L89" s="270"/>
      <c r="M89" s="270"/>
      <c r="N89" s="270"/>
      <c r="O89" s="270"/>
      <c r="P89" s="270"/>
      <c r="Q89" s="270"/>
      <c r="R89" s="270"/>
      <c r="S89" s="270"/>
      <c r="T89" s="270"/>
      <c r="U89" s="270"/>
      <c r="V89" s="270"/>
      <c r="W89" s="270"/>
      <c r="X89" s="270"/>
      <c r="Y89" s="270"/>
      <c r="Z89" s="270"/>
      <c r="AA89" s="270"/>
      <c r="AB89" s="270"/>
      <c r="AC89" s="270"/>
    </row>
    <row r="90" spans="1:29" ht="15" customHeight="1">
      <c r="A90" s="270"/>
      <c r="B90" s="270"/>
      <c r="C90" s="270"/>
      <c r="D90" s="270"/>
      <c r="E90" s="270"/>
      <c r="F90" s="270"/>
      <c r="G90" s="270"/>
      <c r="H90" s="270"/>
      <c r="I90" s="270"/>
      <c r="J90" s="270"/>
      <c r="K90" s="270"/>
      <c r="L90" s="270"/>
      <c r="M90" s="270"/>
      <c r="N90" s="270"/>
      <c r="O90" s="270"/>
      <c r="P90" s="270"/>
      <c r="Q90" s="270"/>
      <c r="R90" s="270"/>
      <c r="S90" s="270"/>
      <c r="T90" s="270"/>
      <c r="U90" s="270"/>
      <c r="V90" s="270"/>
      <c r="W90" s="270"/>
      <c r="X90" s="270"/>
      <c r="Y90" s="270"/>
      <c r="Z90" s="270"/>
      <c r="AA90" s="270"/>
      <c r="AB90" s="270"/>
      <c r="AC90" s="270"/>
    </row>
    <row r="91" spans="1:29" ht="15" customHeight="1">
      <c r="A91" s="270"/>
      <c r="B91" s="270"/>
      <c r="C91" s="270"/>
      <c r="D91" s="270"/>
      <c r="E91" s="270"/>
      <c r="F91" s="270"/>
      <c r="G91" s="270"/>
      <c r="H91" s="270"/>
      <c r="I91" s="270"/>
      <c r="J91" s="270"/>
      <c r="K91" s="270"/>
      <c r="L91" s="270"/>
      <c r="M91" s="270"/>
      <c r="N91" s="270"/>
      <c r="O91" s="270"/>
      <c r="P91" s="270"/>
      <c r="Q91" s="270"/>
      <c r="R91" s="270"/>
      <c r="S91" s="270"/>
      <c r="T91" s="270"/>
      <c r="U91" s="270"/>
      <c r="V91" s="270"/>
      <c r="W91" s="270"/>
      <c r="X91" s="270"/>
      <c r="Y91" s="270"/>
      <c r="Z91" s="270"/>
      <c r="AA91" s="270"/>
      <c r="AB91" s="270"/>
      <c r="AC91" s="270"/>
    </row>
    <row r="92" spans="1:29" ht="15" customHeight="1">
      <c r="A92" s="270"/>
      <c r="B92" s="270"/>
      <c r="C92" s="270"/>
      <c r="D92" s="270"/>
      <c r="E92" s="270"/>
      <c r="F92" s="270"/>
      <c r="G92" s="270"/>
      <c r="H92" s="270"/>
      <c r="I92" s="270"/>
      <c r="J92" s="270"/>
      <c r="K92" s="270"/>
      <c r="L92" s="270"/>
      <c r="M92" s="270"/>
      <c r="N92" s="270"/>
      <c r="O92" s="270"/>
      <c r="P92" s="270"/>
      <c r="Q92" s="270"/>
      <c r="R92" s="270"/>
      <c r="S92" s="270"/>
      <c r="T92" s="270"/>
      <c r="U92" s="270"/>
      <c r="V92" s="270"/>
      <c r="W92" s="270"/>
      <c r="X92" s="270"/>
      <c r="Y92" s="270"/>
      <c r="Z92" s="270"/>
      <c r="AA92" s="270"/>
      <c r="AB92" s="270"/>
      <c r="AC92" s="270"/>
    </row>
    <row r="93" spans="1:29" ht="15" customHeight="1">
      <c r="A93" s="270"/>
      <c r="B93" s="270"/>
      <c r="C93" s="270"/>
      <c r="D93" s="270"/>
      <c r="E93" s="270"/>
      <c r="F93" s="270"/>
      <c r="G93" s="270"/>
      <c r="H93" s="270"/>
      <c r="I93" s="270"/>
      <c r="J93" s="270"/>
      <c r="K93" s="270"/>
      <c r="L93" s="270"/>
      <c r="M93" s="270"/>
      <c r="N93" s="270"/>
      <c r="O93" s="270"/>
      <c r="P93" s="270"/>
      <c r="Q93" s="270"/>
      <c r="R93" s="270"/>
      <c r="S93" s="270"/>
      <c r="T93" s="270"/>
      <c r="U93" s="270"/>
      <c r="V93" s="270"/>
      <c r="W93" s="270"/>
      <c r="X93" s="270"/>
      <c r="Y93" s="270"/>
      <c r="Z93" s="270"/>
      <c r="AA93" s="270"/>
      <c r="AB93" s="270"/>
      <c r="AC93" s="270"/>
    </row>
    <row r="94" spans="1:29" ht="15" customHeight="1">
      <c r="A94" s="270"/>
      <c r="B94" s="270"/>
      <c r="C94" s="270"/>
      <c r="D94" s="270"/>
      <c r="E94" s="270"/>
      <c r="F94" s="270"/>
      <c r="G94" s="270"/>
      <c r="H94" s="270"/>
      <c r="I94" s="270"/>
      <c r="J94" s="270"/>
      <c r="K94" s="270"/>
      <c r="L94" s="270"/>
      <c r="M94" s="270"/>
      <c r="N94" s="270"/>
      <c r="O94" s="270"/>
      <c r="P94" s="270"/>
      <c r="Q94" s="270"/>
      <c r="R94" s="270"/>
      <c r="S94" s="270"/>
      <c r="T94" s="270"/>
      <c r="U94" s="270"/>
      <c r="V94" s="270"/>
      <c r="W94" s="270"/>
      <c r="X94" s="270"/>
      <c r="Y94" s="270"/>
      <c r="Z94" s="270"/>
      <c r="AA94" s="270"/>
      <c r="AB94" s="270"/>
      <c r="AC94" s="270"/>
    </row>
    <row r="95" spans="1:29" ht="15" customHeight="1">
      <c r="A95" s="270"/>
      <c r="B95" s="270"/>
      <c r="C95" s="270"/>
      <c r="D95" s="270"/>
      <c r="E95" s="270"/>
      <c r="F95" s="270"/>
      <c r="G95" s="270"/>
      <c r="H95" s="270"/>
      <c r="I95" s="270"/>
      <c r="J95" s="270"/>
      <c r="K95" s="270"/>
      <c r="L95" s="270"/>
      <c r="M95" s="270"/>
      <c r="N95" s="270"/>
      <c r="O95" s="270"/>
      <c r="P95" s="270"/>
      <c r="Q95" s="270"/>
      <c r="R95" s="270"/>
      <c r="S95" s="270"/>
      <c r="T95" s="270"/>
      <c r="U95" s="270"/>
      <c r="V95" s="270"/>
      <c r="W95" s="270"/>
      <c r="X95" s="270"/>
      <c r="Y95" s="270"/>
      <c r="Z95" s="270"/>
      <c r="AA95" s="270"/>
      <c r="AB95" s="270"/>
      <c r="AC95" s="270"/>
    </row>
    <row r="96" spans="1:29" ht="15" customHeight="1">
      <c r="A96" s="270"/>
      <c r="B96" s="270"/>
      <c r="C96" s="270"/>
      <c r="D96" s="270"/>
      <c r="E96" s="270"/>
      <c r="F96" s="270"/>
      <c r="G96" s="270"/>
      <c r="H96" s="270"/>
      <c r="I96" s="270"/>
      <c r="J96" s="270"/>
      <c r="K96" s="270"/>
      <c r="L96" s="270"/>
      <c r="M96" s="270"/>
      <c r="N96" s="270"/>
      <c r="O96" s="270"/>
      <c r="P96" s="270"/>
      <c r="Q96" s="270"/>
      <c r="R96" s="270"/>
      <c r="S96" s="270"/>
      <c r="T96" s="270"/>
      <c r="U96" s="270"/>
      <c r="V96" s="270"/>
      <c r="W96" s="270"/>
      <c r="X96" s="270"/>
      <c r="Y96" s="270"/>
      <c r="Z96" s="270"/>
      <c r="AA96" s="270"/>
      <c r="AB96" s="270"/>
      <c r="AC96" s="270"/>
    </row>
    <row r="97" spans="1:29" ht="15" customHeight="1">
      <c r="A97" s="270"/>
      <c r="B97" s="270"/>
      <c r="C97" s="270"/>
      <c r="D97" s="270"/>
      <c r="E97" s="270"/>
      <c r="F97" s="270"/>
      <c r="G97" s="270"/>
      <c r="H97" s="270"/>
      <c r="I97" s="270"/>
      <c r="J97" s="270"/>
      <c r="K97" s="270"/>
      <c r="L97" s="270"/>
      <c r="M97" s="270"/>
      <c r="N97" s="270"/>
      <c r="O97" s="270"/>
      <c r="P97" s="270"/>
      <c r="Q97" s="270"/>
      <c r="R97" s="270"/>
      <c r="S97" s="270"/>
      <c r="T97" s="270"/>
      <c r="U97" s="270"/>
      <c r="V97" s="270"/>
      <c r="W97" s="270"/>
      <c r="X97" s="270"/>
      <c r="Y97" s="270"/>
      <c r="Z97" s="270"/>
      <c r="AA97" s="270"/>
      <c r="AB97" s="270"/>
      <c r="AC97" s="270"/>
    </row>
    <row r="98" spans="1:29" ht="15" customHeight="1">
      <c r="A98" s="270"/>
      <c r="B98" s="270"/>
      <c r="C98" s="270"/>
      <c r="D98" s="270"/>
      <c r="E98" s="270"/>
      <c r="F98" s="270"/>
      <c r="G98" s="270"/>
      <c r="H98" s="270"/>
      <c r="I98" s="270"/>
      <c r="J98" s="270"/>
      <c r="K98" s="270"/>
      <c r="L98" s="270"/>
      <c r="M98" s="270"/>
      <c r="N98" s="270"/>
      <c r="O98" s="270"/>
      <c r="P98" s="270"/>
      <c r="Q98" s="270"/>
      <c r="R98" s="270"/>
      <c r="S98" s="270"/>
      <c r="T98" s="270"/>
      <c r="U98" s="270"/>
      <c r="V98" s="270"/>
      <c r="W98" s="270"/>
      <c r="X98" s="270"/>
      <c r="Y98" s="270"/>
      <c r="Z98" s="270"/>
      <c r="AA98" s="270"/>
      <c r="AB98" s="270"/>
      <c r="AC98" s="270"/>
    </row>
    <row r="99" spans="1:29" ht="15" customHeight="1">
      <c r="A99" s="270"/>
      <c r="B99" s="270"/>
      <c r="C99" s="270"/>
      <c r="D99" s="270"/>
      <c r="E99" s="270"/>
      <c r="F99" s="270"/>
      <c r="G99" s="270"/>
      <c r="H99" s="270"/>
      <c r="I99" s="270"/>
      <c r="J99" s="270"/>
      <c r="K99" s="270"/>
      <c r="L99" s="270"/>
      <c r="M99" s="270"/>
      <c r="N99" s="270"/>
      <c r="O99" s="270"/>
      <c r="P99" s="270"/>
      <c r="Q99" s="270"/>
      <c r="R99" s="270"/>
      <c r="S99" s="270"/>
      <c r="T99" s="270"/>
      <c r="U99" s="270"/>
      <c r="V99" s="270"/>
      <c r="W99" s="270"/>
      <c r="X99" s="270"/>
      <c r="Y99" s="270"/>
      <c r="Z99" s="270"/>
      <c r="AA99" s="270"/>
      <c r="AB99" s="270"/>
      <c r="AC99" s="270"/>
    </row>
    <row r="100" spans="1:29" ht="15" customHeight="1">
      <c r="A100" s="270"/>
      <c r="B100" s="270"/>
      <c r="C100" s="270"/>
      <c r="D100" s="270"/>
      <c r="E100" s="270"/>
      <c r="F100" s="270"/>
      <c r="G100" s="270"/>
      <c r="H100" s="270"/>
      <c r="I100" s="270"/>
      <c r="J100" s="270"/>
      <c r="K100" s="270"/>
      <c r="L100" s="270"/>
      <c r="M100" s="270"/>
      <c r="N100" s="270"/>
      <c r="O100" s="270"/>
      <c r="P100" s="270"/>
      <c r="Q100" s="270"/>
      <c r="R100" s="270"/>
      <c r="S100" s="270"/>
      <c r="T100" s="270"/>
      <c r="U100" s="270"/>
      <c r="V100" s="270"/>
      <c r="W100" s="270"/>
      <c r="X100" s="270"/>
      <c r="Y100" s="270"/>
      <c r="Z100" s="270"/>
      <c r="AA100" s="270"/>
      <c r="AB100" s="270"/>
      <c r="AC100" s="270"/>
    </row>
  </sheetData>
  <sheetProtection password="CE24" sheet="1" objects="1" scenarios="1" selectLockedCells="1"/>
  <mergeCells count="46">
    <mergeCell ref="R38:R40"/>
    <mergeCell ref="B39:O39"/>
    <mergeCell ref="B40:O40"/>
    <mergeCell ref="B1:R1"/>
    <mergeCell ref="B41:R41"/>
    <mergeCell ref="C18:E18"/>
    <mergeCell ref="C19:E19"/>
    <mergeCell ref="C35:E35"/>
    <mergeCell ref="C32:E32"/>
    <mergeCell ref="B37:E37"/>
    <mergeCell ref="C20:E20"/>
    <mergeCell ref="C30:E30"/>
    <mergeCell ref="C33:E33"/>
    <mergeCell ref="C25:E25"/>
    <mergeCell ref="C26:E26"/>
    <mergeCell ref="C31:E31"/>
    <mergeCell ref="C24:E24"/>
    <mergeCell ref="C27:E27"/>
    <mergeCell ref="C36:E36"/>
    <mergeCell ref="C34:E34"/>
    <mergeCell ref="C28:E28"/>
    <mergeCell ref="C29:E29"/>
    <mergeCell ref="C21:E21"/>
    <mergeCell ref="C22:E22"/>
    <mergeCell ref="C23:E23"/>
    <mergeCell ref="B2:C2"/>
    <mergeCell ref="E2:P2"/>
    <mergeCell ref="J5:P5"/>
    <mergeCell ref="J7:P8"/>
    <mergeCell ref="B4:I5"/>
    <mergeCell ref="B6:I8"/>
    <mergeCell ref="J6:P6"/>
    <mergeCell ref="J4:P4"/>
    <mergeCell ref="O10:P10"/>
    <mergeCell ref="K10:L10"/>
    <mergeCell ref="I10:J10"/>
    <mergeCell ref="M10:N10"/>
    <mergeCell ref="C17:E17"/>
    <mergeCell ref="C16:E16"/>
    <mergeCell ref="G10:H10"/>
    <mergeCell ref="C12:E12"/>
    <mergeCell ref="C13:E13"/>
    <mergeCell ref="F10:F11"/>
    <mergeCell ref="B10:E11"/>
    <mergeCell ref="C14:E14"/>
    <mergeCell ref="C15:E15"/>
  </mergeCells>
  <phoneticPr fontId="0" type="noConversion"/>
  <dataValidations count="1">
    <dataValidation type="whole" operator="greaterThanOrEqual" allowBlank="1" showInputMessage="1" showErrorMessage="1" errorTitle="Capítulo 6" error="INGRESE UN NÚMERO ENTERO POSITIVO" sqref="G12:P37">
      <formula1>0</formula1>
    </dataValidation>
  </dataValidations>
  <printOptions horizontalCentered="1" verticalCentered="1"/>
  <pageMargins left="0.98425196850393704" right="0" top="0" bottom="0" header="0" footer="0"/>
  <pageSetup paperSize="5" scale="77" orientation="landscape" r:id="rId1"/>
  <headerFooter scaleWithDoc="0" alignWithMargins="0"/>
  <drawing r:id="rId2"/>
</worksheet>
</file>

<file path=xl/worksheets/sheet8.xml><?xml version="1.0" encoding="utf-8"?>
<worksheet xmlns="http://schemas.openxmlformats.org/spreadsheetml/2006/main" xmlns:r="http://schemas.openxmlformats.org/officeDocument/2006/relationships">
  <sheetPr codeName="Hoja7"/>
  <dimension ref="A1:D10"/>
  <sheetViews>
    <sheetView workbookViewId="0">
      <selection activeCell="D2" sqref="D2:D4"/>
    </sheetView>
  </sheetViews>
  <sheetFormatPr baseColWidth="10" defaultRowHeight="12.75"/>
  <sheetData>
    <row r="1" spans="1:4">
      <c r="A1" s="1" t="s">
        <v>9</v>
      </c>
      <c r="B1" s="1" t="s">
        <v>19</v>
      </c>
      <c r="C1" s="1" t="s">
        <v>25</v>
      </c>
    </row>
    <row r="2" spans="1:4">
      <c r="A2" s="1" t="s">
        <v>10</v>
      </c>
      <c r="B2" s="1" t="s">
        <v>20</v>
      </c>
      <c r="C2" s="1" t="s">
        <v>6</v>
      </c>
      <c r="D2" s="1" t="s">
        <v>66</v>
      </c>
    </row>
    <row r="3" spans="1:4">
      <c r="A3" s="1" t="s">
        <v>11</v>
      </c>
      <c r="B3" s="1" t="s">
        <v>21</v>
      </c>
      <c r="C3" s="1" t="s">
        <v>2</v>
      </c>
      <c r="D3" s="1" t="s">
        <v>67</v>
      </c>
    </row>
    <row r="4" spans="1:4">
      <c r="A4" s="1" t="s">
        <v>12</v>
      </c>
      <c r="B4" s="1" t="s">
        <v>22</v>
      </c>
      <c r="D4" s="1" t="s">
        <v>68</v>
      </c>
    </row>
    <row r="5" spans="1:4">
      <c r="A5" s="1" t="s">
        <v>13</v>
      </c>
      <c r="B5" s="1" t="s">
        <v>23</v>
      </c>
    </row>
    <row r="6" spans="1:4">
      <c r="A6" s="1" t="s">
        <v>14</v>
      </c>
      <c r="B6" s="1" t="s">
        <v>24</v>
      </c>
    </row>
    <row r="7" spans="1:4">
      <c r="A7" s="1" t="s">
        <v>15</v>
      </c>
    </row>
    <row r="8" spans="1:4">
      <c r="A8" s="1" t="s">
        <v>16</v>
      </c>
    </row>
    <row r="9" spans="1:4">
      <c r="A9" s="1" t="s">
        <v>17</v>
      </c>
    </row>
    <row r="10" spans="1:4">
      <c r="A10" s="1" t="s">
        <v>18</v>
      </c>
    </row>
  </sheetData>
  <phoneticPr fontId="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oja8"/>
  <dimension ref="A1:T62"/>
  <sheetViews>
    <sheetView showGridLines="0" workbookViewId="0">
      <selection activeCell="F21" sqref="F21:R21"/>
    </sheetView>
  </sheetViews>
  <sheetFormatPr baseColWidth="10" defaultRowHeight="12.75"/>
  <cols>
    <col min="1" max="1" width="1.140625" style="5" customWidth="1"/>
    <col min="2" max="2" width="14.85546875" style="5" customWidth="1"/>
    <col min="3" max="3" width="34.140625" style="12" customWidth="1"/>
    <col min="4" max="4" width="7.7109375" style="5" customWidth="1"/>
    <col min="5" max="5" width="25.140625" style="41" customWidth="1"/>
    <col min="6" max="6" width="3" style="5" customWidth="1"/>
    <col min="7" max="18" width="2.140625" style="5" customWidth="1"/>
    <col min="19" max="19" width="1.140625" style="5" customWidth="1"/>
    <col min="20" max="16384" width="11.42578125" style="5"/>
  </cols>
  <sheetData>
    <row r="1" spans="1:19" ht="15" customHeight="1">
      <c r="A1" s="2"/>
      <c r="B1" s="3"/>
      <c r="C1" s="3"/>
      <c r="D1" s="3"/>
      <c r="E1" s="3"/>
      <c r="F1" s="3"/>
      <c r="G1" s="3"/>
      <c r="H1" s="3"/>
      <c r="I1" s="3"/>
      <c r="J1" s="3"/>
      <c r="K1" s="3"/>
      <c r="L1" s="3"/>
      <c r="M1" s="3"/>
      <c r="N1" s="3"/>
      <c r="O1" s="3"/>
      <c r="P1" s="3"/>
      <c r="Q1" s="3"/>
      <c r="R1" s="3"/>
      <c r="S1" s="4"/>
    </row>
    <row r="2" spans="1:19" ht="16.5" customHeight="1">
      <c r="A2" s="6"/>
      <c r="B2" s="7"/>
      <c r="C2" s="7"/>
      <c r="D2" s="7"/>
      <c r="E2" s="7"/>
      <c r="F2" s="8"/>
      <c r="G2" s="9" t="s">
        <v>4</v>
      </c>
      <c r="H2" s="1325"/>
      <c r="I2" s="1326"/>
      <c r="J2" s="1326"/>
      <c r="K2" s="1326"/>
      <c r="L2" s="1326"/>
      <c r="M2" s="1326"/>
      <c r="N2" s="1326"/>
      <c r="O2" s="1326"/>
      <c r="P2" s="1326"/>
      <c r="Q2" s="1326"/>
      <c r="R2" s="1327"/>
      <c r="S2" s="10"/>
    </row>
    <row r="3" spans="1:19" ht="16.5" customHeight="1">
      <c r="A3" s="6"/>
      <c r="B3" s="7"/>
      <c r="C3" s="7"/>
      <c r="D3" s="7"/>
      <c r="E3" s="7"/>
      <c r="F3" s="8"/>
      <c r="G3" s="8"/>
      <c r="H3" s="8"/>
      <c r="I3" s="8"/>
      <c r="J3" s="8"/>
      <c r="K3" s="8"/>
      <c r="L3" s="7"/>
      <c r="M3" s="3"/>
      <c r="N3" s="9" t="s">
        <v>3</v>
      </c>
      <c r="O3" s="1328"/>
      <c r="P3" s="1329"/>
      <c r="Q3" s="1329"/>
      <c r="R3" s="1330"/>
      <c r="S3" s="10"/>
    </row>
    <row r="4" spans="1:19" ht="16.5" customHeight="1">
      <c r="A4" s="6"/>
      <c r="B4" s="7"/>
      <c r="C4" s="7"/>
      <c r="D4" s="7"/>
      <c r="E4" s="1361" t="s">
        <v>1</v>
      </c>
      <c r="F4" s="1361"/>
      <c r="G4" s="1361"/>
      <c r="H4" s="42"/>
      <c r="I4" s="42"/>
      <c r="J4" s="42"/>
      <c r="K4" s="42"/>
      <c r="L4" s="42"/>
      <c r="M4" s="42"/>
      <c r="N4" s="42"/>
      <c r="O4" s="42"/>
      <c r="P4" s="42"/>
      <c r="R4" s="7"/>
      <c r="S4" s="10"/>
    </row>
    <row r="5" spans="1:19" ht="45.75" customHeight="1">
      <c r="A5" s="6"/>
      <c r="B5" s="1366" t="s">
        <v>69</v>
      </c>
      <c r="C5" s="1366"/>
      <c r="D5" s="1366"/>
      <c r="E5" s="1366"/>
      <c r="F5" s="1366"/>
      <c r="G5" s="1366"/>
      <c r="H5" s="1366"/>
      <c r="I5" s="1366"/>
      <c r="J5" s="1366"/>
      <c r="K5" s="1366"/>
      <c r="L5" s="1366"/>
      <c r="M5" s="1366"/>
      <c r="N5" s="1366"/>
      <c r="O5" s="1366"/>
      <c r="P5" s="1366"/>
      <c r="Q5" s="1366"/>
      <c r="R5" s="1366"/>
      <c r="S5" s="10"/>
    </row>
    <row r="6" spans="1:19" ht="16.5" customHeight="1">
      <c r="A6" s="6"/>
      <c r="B6" s="1338">
        <v>2010</v>
      </c>
      <c r="C6" s="1338"/>
      <c r="D6" s="1338"/>
      <c r="E6" s="1338"/>
      <c r="F6" s="1338"/>
      <c r="G6" s="1338"/>
      <c r="H6" s="1338"/>
      <c r="I6" s="1338"/>
      <c r="J6" s="1338"/>
      <c r="K6" s="1338"/>
      <c r="L6" s="1338"/>
      <c r="M6" s="1338"/>
      <c r="N6" s="1338"/>
      <c r="O6" s="1338"/>
      <c r="P6" s="1338"/>
      <c r="Q6" s="1338"/>
      <c r="R6" s="1338"/>
      <c r="S6" s="10"/>
    </row>
    <row r="7" spans="1:19" s="12" customFormat="1" ht="7.5" customHeight="1">
      <c r="A7" s="6"/>
      <c r="B7" s="11"/>
      <c r="C7" s="11"/>
      <c r="D7" s="11"/>
      <c r="E7" s="11"/>
      <c r="F7" s="11"/>
      <c r="G7" s="11"/>
      <c r="H7" s="11"/>
      <c r="I7" s="11"/>
      <c r="J7" s="11"/>
      <c r="K7" s="11"/>
      <c r="L7" s="11"/>
      <c r="M7" s="11"/>
      <c r="N7" s="11"/>
      <c r="O7" s="11"/>
      <c r="P7" s="11"/>
      <c r="Q7" s="11"/>
      <c r="R7" s="11"/>
      <c r="S7" s="10"/>
    </row>
    <row r="8" spans="1:19" ht="18" customHeight="1">
      <c r="A8" s="6"/>
      <c r="B8" s="13" t="s">
        <v>26</v>
      </c>
      <c r="C8" s="1339"/>
      <c r="D8" s="1332"/>
      <c r="E8" s="1332"/>
      <c r="F8" s="1332"/>
      <c r="G8" s="1332"/>
      <c r="H8" s="1332"/>
      <c r="I8" s="1332"/>
      <c r="J8" s="1332"/>
      <c r="K8" s="1332"/>
      <c r="L8" s="1332"/>
      <c r="M8" s="1332"/>
      <c r="N8" s="1332"/>
      <c r="O8" s="1332"/>
      <c r="P8" s="1332"/>
      <c r="Q8" s="1332"/>
      <c r="R8" s="1340"/>
      <c r="S8" s="10"/>
    </row>
    <row r="9" spans="1:19" ht="7.5" customHeight="1">
      <c r="A9" s="6"/>
      <c r="B9" s="7"/>
      <c r="C9" s="7"/>
      <c r="D9" s="7"/>
      <c r="E9" s="7"/>
      <c r="F9" s="7"/>
      <c r="G9" s="7"/>
      <c r="H9" s="7"/>
      <c r="I9" s="7"/>
      <c r="J9" s="7"/>
      <c r="K9" s="7"/>
      <c r="L9" s="7"/>
      <c r="M9" s="7"/>
      <c r="N9" s="7"/>
      <c r="O9" s="7"/>
      <c r="P9" s="7"/>
      <c r="Q9" s="7"/>
      <c r="R9" s="7"/>
      <c r="S9" s="10"/>
    </row>
    <row r="10" spans="1:19" ht="36" customHeight="1">
      <c r="A10" s="6"/>
      <c r="B10" s="7"/>
      <c r="C10" s="7"/>
      <c r="D10" s="7"/>
      <c r="E10" s="7"/>
      <c r="F10" s="7"/>
      <c r="G10" s="7"/>
      <c r="H10" s="7"/>
      <c r="I10" s="7"/>
      <c r="J10" s="7"/>
      <c r="K10" s="15"/>
      <c r="L10" s="15"/>
      <c r="M10" s="15"/>
      <c r="N10" s="15"/>
      <c r="O10" s="15"/>
      <c r="P10" s="15"/>
      <c r="Q10" s="15"/>
      <c r="R10" s="15"/>
      <c r="S10" s="10"/>
    </row>
    <row r="11" spans="1:19" s="17" customFormat="1" ht="7.5" customHeight="1">
      <c r="A11" s="6"/>
      <c r="B11" s="7"/>
      <c r="C11" s="7"/>
      <c r="D11" s="7"/>
      <c r="E11" s="7"/>
      <c r="F11" s="16"/>
      <c r="G11" s="16"/>
      <c r="H11" s="16"/>
      <c r="I11" s="16"/>
      <c r="J11" s="16"/>
      <c r="K11" s="15"/>
      <c r="L11" s="15"/>
      <c r="M11" s="15"/>
      <c r="N11" s="15"/>
      <c r="O11" s="15"/>
      <c r="P11" s="15"/>
      <c r="Q11" s="15"/>
      <c r="R11" s="15"/>
      <c r="S11" s="10"/>
    </row>
    <row r="12" spans="1:19" s="21" customFormat="1" ht="24" customHeight="1">
      <c r="A12" s="18"/>
      <c r="B12" s="1331" t="s">
        <v>27</v>
      </c>
      <c r="C12" s="1332"/>
      <c r="D12" s="1333"/>
      <c r="E12" s="19" t="s">
        <v>28</v>
      </c>
      <c r="F12" s="1334" t="e">
        <f>SUM(F13:R16)</f>
        <v>#REF!</v>
      </c>
      <c r="G12" s="1335"/>
      <c r="H12" s="1335"/>
      <c r="I12" s="1335"/>
      <c r="J12" s="1335"/>
      <c r="K12" s="1336"/>
      <c r="L12" s="1336"/>
      <c r="M12" s="1336"/>
      <c r="N12" s="1336"/>
      <c r="O12" s="1336"/>
      <c r="P12" s="1336"/>
      <c r="Q12" s="1336"/>
      <c r="R12" s="1337"/>
      <c r="S12" s="20"/>
    </row>
    <row r="13" spans="1:19" s="21" customFormat="1" ht="24" customHeight="1">
      <c r="A13" s="18"/>
      <c r="B13" s="1354" t="s">
        <v>29</v>
      </c>
      <c r="C13" s="1355"/>
      <c r="D13" s="1356"/>
      <c r="E13" s="22" t="s">
        <v>30</v>
      </c>
      <c r="F13" s="1357" t="e">
        <f>+#REF!</f>
        <v>#REF!</v>
      </c>
      <c r="G13" s="1358"/>
      <c r="H13" s="1358"/>
      <c r="I13" s="1358"/>
      <c r="J13" s="1358"/>
      <c r="K13" s="1359"/>
      <c r="L13" s="1359"/>
      <c r="M13" s="1359"/>
      <c r="N13" s="1359"/>
      <c r="O13" s="1359"/>
      <c r="P13" s="1359"/>
      <c r="Q13" s="1359"/>
      <c r="R13" s="1360"/>
      <c r="S13" s="20"/>
    </row>
    <row r="14" spans="1:19" s="21" customFormat="1" ht="24" customHeight="1">
      <c r="A14" s="18"/>
      <c r="B14" s="1348" t="s">
        <v>31</v>
      </c>
      <c r="C14" s="1349"/>
      <c r="D14" s="1350"/>
      <c r="E14" s="22" t="s">
        <v>32</v>
      </c>
      <c r="F14" s="1351" t="e">
        <f>+#REF!</f>
        <v>#REF!</v>
      </c>
      <c r="G14" s="1363"/>
      <c r="H14" s="1363"/>
      <c r="I14" s="1363"/>
      <c r="J14" s="1363"/>
      <c r="K14" s="1352"/>
      <c r="L14" s="1352"/>
      <c r="M14" s="1352"/>
      <c r="N14" s="1352"/>
      <c r="O14" s="1352"/>
      <c r="P14" s="1352"/>
      <c r="Q14" s="1352"/>
      <c r="R14" s="1353"/>
      <c r="S14" s="20"/>
    </row>
    <row r="15" spans="1:19" s="21" customFormat="1" ht="24" customHeight="1">
      <c r="A15" s="18"/>
      <c r="B15" s="1348" t="s">
        <v>33</v>
      </c>
      <c r="C15" s="1349"/>
      <c r="D15" s="1350"/>
      <c r="E15" s="22" t="s">
        <v>34</v>
      </c>
      <c r="F15" s="1351" t="e">
        <f>+#REF!</f>
        <v>#REF!</v>
      </c>
      <c r="G15" s="1363"/>
      <c r="H15" s="1363"/>
      <c r="I15" s="1363"/>
      <c r="J15" s="1363"/>
      <c r="K15" s="1352"/>
      <c r="L15" s="1352"/>
      <c r="M15" s="1352"/>
      <c r="N15" s="1352"/>
      <c r="O15" s="1352"/>
      <c r="P15" s="1352"/>
      <c r="Q15" s="1352"/>
      <c r="R15" s="1353"/>
      <c r="S15" s="20"/>
    </row>
    <row r="16" spans="1:19" s="21" customFormat="1" ht="24" customHeight="1">
      <c r="A16" s="18"/>
      <c r="B16" s="1341" t="s">
        <v>35</v>
      </c>
      <c r="C16" s="1342"/>
      <c r="D16" s="1343"/>
      <c r="E16" s="23" t="s">
        <v>36</v>
      </c>
      <c r="F16" s="1344" t="e">
        <f>+#REF!</f>
        <v>#REF!</v>
      </c>
      <c r="G16" s="1345"/>
      <c r="H16" s="1345"/>
      <c r="I16" s="1345"/>
      <c r="J16" s="1345"/>
      <c r="K16" s="1346"/>
      <c r="L16" s="1346"/>
      <c r="M16" s="1346"/>
      <c r="N16" s="1346"/>
      <c r="O16" s="1346"/>
      <c r="P16" s="1346"/>
      <c r="Q16" s="1346"/>
      <c r="R16" s="1347"/>
      <c r="S16" s="20"/>
    </row>
    <row r="17" spans="1:20" s="24" customFormat="1" ht="7.5" customHeight="1">
      <c r="A17" s="18"/>
      <c r="B17" s="1364"/>
      <c r="C17" s="1365"/>
      <c r="E17" s="25"/>
      <c r="F17" s="43"/>
      <c r="G17" s="43"/>
      <c r="H17" s="43"/>
      <c r="I17" s="43"/>
      <c r="J17" s="43"/>
      <c r="K17" s="44"/>
      <c r="L17" s="45"/>
      <c r="M17" s="45"/>
      <c r="N17" s="45"/>
      <c r="O17" s="45"/>
      <c r="P17" s="45"/>
      <c r="Q17" s="45"/>
      <c r="R17" s="45"/>
      <c r="S17" s="20"/>
    </row>
    <row r="18" spans="1:20" s="21" customFormat="1" ht="24" customHeight="1">
      <c r="A18" s="18"/>
      <c r="B18" s="1331" t="s">
        <v>37</v>
      </c>
      <c r="C18" s="1332"/>
      <c r="D18" s="1333"/>
      <c r="E18" s="19" t="s">
        <v>28</v>
      </c>
      <c r="F18" s="1334" t="e">
        <f>SUM(F19:R21)</f>
        <v>#REF!</v>
      </c>
      <c r="G18" s="1335"/>
      <c r="H18" s="1335"/>
      <c r="I18" s="1335"/>
      <c r="J18" s="1335"/>
      <c r="K18" s="1336"/>
      <c r="L18" s="1336"/>
      <c r="M18" s="1336"/>
      <c r="N18" s="1336"/>
      <c r="O18" s="1336"/>
      <c r="P18" s="1336"/>
      <c r="Q18" s="1336"/>
      <c r="R18" s="1337"/>
      <c r="S18" s="20"/>
    </row>
    <row r="19" spans="1:20" s="21" customFormat="1" ht="24" customHeight="1">
      <c r="A19" s="18"/>
      <c r="B19" s="1354" t="s">
        <v>38</v>
      </c>
      <c r="C19" s="1355"/>
      <c r="D19" s="1356"/>
      <c r="E19" s="26" t="s">
        <v>39</v>
      </c>
      <c r="F19" s="1357" t="e">
        <f>+#REF!</f>
        <v>#REF!</v>
      </c>
      <c r="G19" s="1358"/>
      <c r="H19" s="1358"/>
      <c r="I19" s="1358"/>
      <c r="J19" s="1358"/>
      <c r="K19" s="1359"/>
      <c r="L19" s="1359"/>
      <c r="M19" s="1359"/>
      <c r="N19" s="1359"/>
      <c r="O19" s="1359"/>
      <c r="P19" s="1359"/>
      <c r="Q19" s="1359"/>
      <c r="R19" s="1360"/>
      <c r="S19" s="20"/>
    </row>
    <row r="20" spans="1:20" s="21" customFormat="1" ht="24" customHeight="1">
      <c r="A20" s="18"/>
      <c r="B20" s="1348" t="s">
        <v>40</v>
      </c>
      <c r="C20" s="1349"/>
      <c r="D20" s="1350"/>
      <c r="E20" s="22" t="s">
        <v>41</v>
      </c>
      <c r="F20" s="1351" t="e">
        <f>#REF!</f>
        <v>#REF!</v>
      </c>
      <c r="G20" s="1352"/>
      <c r="H20" s="1352"/>
      <c r="I20" s="1352"/>
      <c r="J20" s="1352"/>
      <c r="K20" s="1352"/>
      <c r="L20" s="1352"/>
      <c r="M20" s="1352"/>
      <c r="N20" s="1352"/>
      <c r="O20" s="1352"/>
      <c r="P20" s="1352"/>
      <c r="Q20" s="1352"/>
      <c r="R20" s="1353"/>
      <c r="S20" s="20"/>
    </row>
    <row r="21" spans="1:20" s="21" customFormat="1" ht="28.5" customHeight="1">
      <c r="A21" s="18"/>
      <c r="B21" s="1341" t="s">
        <v>42</v>
      </c>
      <c r="C21" s="1342"/>
      <c r="D21" s="1343"/>
      <c r="E21" s="23" t="s">
        <v>43</v>
      </c>
      <c r="F21" s="1344" t="e">
        <f>+#REF!+#REF!-#REF!</f>
        <v>#REF!</v>
      </c>
      <c r="G21" s="1345"/>
      <c r="H21" s="1345"/>
      <c r="I21" s="1345"/>
      <c r="J21" s="1345"/>
      <c r="K21" s="1346"/>
      <c r="L21" s="1346"/>
      <c r="M21" s="1346"/>
      <c r="N21" s="1346"/>
      <c r="O21" s="1346"/>
      <c r="P21" s="1346"/>
      <c r="Q21" s="1346"/>
      <c r="R21" s="1347"/>
      <c r="S21" s="20"/>
    </row>
    <row r="22" spans="1:20" s="24" customFormat="1" ht="6" customHeight="1">
      <c r="A22" s="18"/>
      <c r="B22" s="27"/>
      <c r="C22" s="27"/>
      <c r="E22" s="28"/>
      <c r="F22" s="43"/>
      <c r="G22" s="43"/>
      <c r="H22" s="43"/>
      <c r="I22" s="43"/>
      <c r="J22" s="43"/>
      <c r="K22" s="46"/>
      <c r="L22" s="47"/>
      <c r="M22" s="47"/>
      <c r="N22" s="47"/>
      <c r="O22" s="47"/>
      <c r="P22" s="47"/>
      <c r="Q22" s="47"/>
      <c r="R22" s="45"/>
      <c r="S22" s="20"/>
    </row>
    <row r="23" spans="1:20" s="21" customFormat="1" ht="24" customHeight="1">
      <c r="A23" s="18"/>
      <c r="B23" s="1331" t="s">
        <v>44</v>
      </c>
      <c r="C23" s="1332"/>
      <c r="D23" s="1333"/>
      <c r="E23" s="19" t="s">
        <v>45</v>
      </c>
      <c r="F23" s="1334" t="e">
        <f>+F12-F18</f>
        <v>#REF!</v>
      </c>
      <c r="G23" s="1335"/>
      <c r="H23" s="1335"/>
      <c r="I23" s="1335"/>
      <c r="J23" s="1335"/>
      <c r="K23" s="1336"/>
      <c r="L23" s="1336"/>
      <c r="M23" s="1336"/>
      <c r="N23" s="1336"/>
      <c r="O23" s="1336"/>
      <c r="P23" s="1336"/>
      <c r="Q23" s="1336"/>
      <c r="R23" s="1337"/>
      <c r="S23" s="20"/>
      <c r="T23" s="48" t="e">
        <f>IF(F23&lt;0,"ERROR","")</f>
        <v>#REF!</v>
      </c>
    </row>
    <row r="24" spans="1:20" s="29" customFormat="1" ht="7.5" customHeight="1">
      <c r="A24" s="18"/>
      <c r="B24" s="27"/>
      <c r="C24" s="27"/>
      <c r="E24" s="30"/>
      <c r="F24" s="43"/>
      <c r="G24" s="43"/>
      <c r="H24" s="43"/>
      <c r="I24" s="43"/>
      <c r="J24" s="43"/>
      <c r="K24" s="44"/>
      <c r="L24" s="45"/>
      <c r="M24" s="45"/>
      <c r="N24" s="45"/>
      <c r="O24" s="45"/>
      <c r="P24" s="45"/>
      <c r="Q24" s="45"/>
      <c r="R24" s="45"/>
      <c r="S24" s="20"/>
    </row>
    <row r="25" spans="1:20" s="21" customFormat="1" ht="24" customHeight="1">
      <c r="A25" s="18"/>
      <c r="B25" s="1331" t="s">
        <v>46</v>
      </c>
      <c r="C25" s="1332"/>
      <c r="D25" s="1333"/>
      <c r="E25" s="19" t="s">
        <v>28</v>
      </c>
      <c r="F25" s="1334" t="e">
        <f>SUM(F26:R28)</f>
        <v>#REF!</v>
      </c>
      <c r="G25" s="1335"/>
      <c r="H25" s="1335"/>
      <c r="I25" s="1335"/>
      <c r="J25" s="1335"/>
      <c r="K25" s="1336"/>
      <c r="L25" s="1336"/>
      <c r="M25" s="1336"/>
      <c r="N25" s="1336"/>
      <c r="O25" s="1336"/>
      <c r="P25" s="1336"/>
      <c r="Q25" s="1336"/>
      <c r="R25" s="1337"/>
      <c r="S25" s="20"/>
    </row>
    <row r="26" spans="1:20" s="21" customFormat="1" ht="24" customHeight="1">
      <c r="A26" s="18"/>
      <c r="B26" s="1354" t="s">
        <v>47</v>
      </c>
      <c r="C26" s="1355"/>
      <c r="D26" s="1356"/>
      <c r="E26" s="26" t="s">
        <v>48</v>
      </c>
      <c r="F26" s="1357">
        <f>Pág.1!AJ59</f>
        <v>0</v>
      </c>
      <c r="G26" s="1358"/>
      <c r="H26" s="1358"/>
      <c r="I26" s="1358"/>
      <c r="J26" s="1358"/>
      <c r="K26" s="1359"/>
      <c r="L26" s="1359"/>
      <c r="M26" s="1359"/>
      <c r="N26" s="1359"/>
      <c r="O26" s="1359"/>
      <c r="P26" s="1359"/>
      <c r="Q26" s="1359"/>
      <c r="R26" s="1360"/>
      <c r="S26" s="20"/>
    </row>
    <row r="27" spans="1:20" s="21" customFormat="1" ht="24" customHeight="1">
      <c r="A27" s="18"/>
      <c r="B27" s="1348" t="s">
        <v>49</v>
      </c>
      <c r="C27" s="1349"/>
      <c r="D27" s="1350"/>
      <c r="E27" s="31" t="s">
        <v>50</v>
      </c>
      <c r="F27" s="1351" t="e">
        <f>Pág.1!#REF!</f>
        <v>#REF!</v>
      </c>
      <c r="G27" s="1352"/>
      <c r="H27" s="1352"/>
      <c r="I27" s="1352"/>
      <c r="J27" s="1352"/>
      <c r="K27" s="1352"/>
      <c r="L27" s="1352"/>
      <c r="M27" s="1352"/>
      <c r="N27" s="1352"/>
      <c r="O27" s="1352"/>
      <c r="P27" s="1352"/>
      <c r="Q27" s="1352"/>
      <c r="R27" s="1353"/>
      <c r="S27" s="20"/>
    </row>
    <row r="28" spans="1:20" s="21" customFormat="1" ht="24" customHeight="1">
      <c r="A28" s="18"/>
      <c r="B28" s="1341" t="s">
        <v>51</v>
      </c>
      <c r="C28" s="1342"/>
      <c r="D28" s="1343"/>
      <c r="E28" s="23" t="s">
        <v>52</v>
      </c>
      <c r="F28" s="1344" t="e">
        <f>Pág.1!#REF!</f>
        <v>#REF!</v>
      </c>
      <c r="G28" s="1345"/>
      <c r="H28" s="1345"/>
      <c r="I28" s="1345"/>
      <c r="J28" s="1345"/>
      <c r="K28" s="1346"/>
      <c r="L28" s="1346"/>
      <c r="M28" s="1346"/>
      <c r="N28" s="1346"/>
      <c r="O28" s="1346"/>
      <c r="P28" s="1346"/>
      <c r="Q28" s="1346"/>
      <c r="R28" s="1347"/>
      <c r="S28" s="20"/>
    </row>
    <row r="29" spans="1:20" s="29" customFormat="1" ht="7.5" customHeight="1">
      <c r="A29" s="18"/>
      <c r="B29" s="27"/>
      <c r="C29" s="27"/>
      <c r="E29" s="30"/>
      <c r="F29" s="43"/>
      <c r="G29" s="43"/>
      <c r="H29" s="43"/>
      <c r="I29" s="43"/>
      <c r="J29" s="43"/>
      <c r="K29" s="44"/>
      <c r="L29" s="45"/>
      <c r="M29" s="45"/>
      <c r="N29" s="45"/>
      <c r="O29" s="45"/>
      <c r="P29" s="45"/>
      <c r="Q29" s="45"/>
      <c r="R29" s="45"/>
      <c r="S29" s="20"/>
    </row>
    <row r="30" spans="1:20" s="21" customFormat="1" ht="24" customHeight="1">
      <c r="A30" s="18"/>
      <c r="B30" s="1331" t="s">
        <v>53</v>
      </c>
      <c r="C30" s="1332"/>
      <c r="D30" s="1333"/>
      <c r="E30" s="19" t="s">
        <v>54</v>
      </c>
      <c r="F30" s="1334" t="e">
        <f>#REF!</f>
        <v>#REF!</v>
      </c>
      <c r="G30" s="1335"/>
      <c r="H30" s="1335"/>
      <c r="I30" s="1335"/>
      <c r="J30" s="1335"/>
      <c r="K30" s="1336"/>
      <c r="L30" s="1336"/>
      <c r="M30" s="1336"/>
      <c r="N30" s="1336"/>
      <c r="O30" s="1336"/>
      <c r="P30" s="1336"/>
      <c r="Q30" s="1336"/>
      <c r="R30" s="1337"/>
      <c r="S30" s="20"/>
    </row>
    <row r="31" spans="1:20" s="29" customFormat="1" ht="7.5" customHeight="1">
      <c r="A31" s="18"/>
      <c r="B31" s="27"/>
      <c r="C31" s="27"/>
      <c r="E31" s="30"/>
      <c r="F31" s="43"/>
      <c r="G31" s="43"/>
      <c r="H31" s="43"/>
      <c r="I31" s="43"/>
      <c r="J31" s="43"/>
      <c r="K31" s="44"/>
      <c r="L31" s="45"/>
      <c r="M31" s="45"/>
      <c r="N31" s="45"/>
      <c r="O31" s="45"/>
      <c r="P31" s="45"/>
      <c r="Q31" s="45"/>
      <c r="R31" s="45"/>
      <c r="S31" s="20"/>
    </row>
    <row r="32" spans="1:20" s="21" customFormat="1" ht="24" customHeight="1">
      <c r="A32" s="18"/>
      <c r="B32" s="1331" t="s">
        <v>55</v>
      </c>
      <c r="C32" s="1332"/>
      <c r="D32" s="1333"/>
      <c r="E32" s="19" t="s">
        <v>56</v>
      </c>
      <c r="F32" s="1334" t="e">
        <f>#REF!+#REF!+#REF!</f>
        <v>#REF!</v>
      </c>
      <c r="G32" s="1335"/>
      <c r="H32" s="1335"/>
      <c r="I32" s="1335"/>
      <c r="J32" s="1335"/>
      <c r="K32" s="1336"/>
      <c r="L32" s="1336"/>
      <c r="M32" s="1336"/>
      <c r="N32" s="1336"/>
      <c r="O32" s="1336"/>
      <c r="P32" s="1336"/>
      <c r="Q32" s="1336"/>
      <c r="R32" s="1337"/>
      <c r="S32" s="20"/>
    </row>
    <row r="33" spans="1:19" s="29" customFormat="1" ht="7.5" customHeight="1">
      <c r="A33" s="18"/>
      <c r="B33" s="27"/>
      <c r="C33" s="27"/>
      <c r="E33" s="30"/>
      <c r="F33" s="43"/>
      <c r="G33" s="43"/>
      <c r="H33" s="43"/>
      <c r="I33" s="43"/>
      <c r="J33" s="43"/>
      <c r="K33" s="44"/>
      <c r="L33" s="44"/>
      <c r="M33" s="44"/>
      <c r="N33" s="44"/>
      <c r="O33" s="44"/>
      <c r="P33" s="44"/>
      <c r="Q33" s="44"/>
      <c r="R33" s="44"/>
      <c r="S33" s="20"/>
    </row>
    <row r="34" spans="1:19" s="21" customFormat="1" ht="24" customHeight="1">
      <c r="A34" s="18"/>
      <c r="B34" s="1331" t="s">
        <v>57</v>
      </c>
      <c r="C34" s="1332"/>
      <c r="D34" s="1333"/>
      <c r="E34" s="19" t="s">
        <v>58</v>
      </c>
      <c r="F34" s="1334" t="e">
        <f>+F23-F25-F30-F32</f>
        <v>#REF!</v>
      </c>
      <c r="G34" s="1335"/>
      <c r="H34" s="1335"/>
      <c r="I34" s="1335"/>
      <c r="J34" s="1335"/>
      <c r="K34" s="1336"/>
      <c r="L34" s="1336"/>
      <c r="M34" s="1336"/>
      <c r="N34" s="1336"/>
      <c r="O34" s="1336"/>
      <c r="P34" s="1336"/>
      <c r="Q34" s="1336"/>
      <c r="R34" s="1337"/>
      <c r="S34" s="20"/>
    </row>
    <row r="35" spans="1:19" s="29" customFormat="1" ht="7.5" customHeight="1">
      <c r="A35" s="18"/>
      <c r="B35" s="27"/>
      <c r="C35" s="27"/>
      <c r="E35" s="30"/>
      <c r="F35" s="43"/>
      <c r="G35" s="43"/>
      <c r="H35" s="43"/>
      <c r="I35" s="43"/>
      <c r="J35" s="43"/>
      <c r="K35" s="44"/>
      <c r="L35" s="45"/>
      <c r="M35" s="45"/>
      <c r="N35" s="45"/>
      <c r="O35" s="45"/>
      <c r="P35" s="45"/>
      <c r="Q35" s="45"/>
      <c r="R35" s="45"/>
      <c r="S35" s="20"/>
    </row>
    <row r="36" spans="1:19" s="21" customFormat="1" ht="24" customHeight="1">
      <c r="A36" s="18"/>
      <c r="B36" s="1331" t="s">
        <v>59</v>
      </c>
      <c r="C36" s="1332"/>
      <c r="D36" s="1333"/>
      <c r="E36" s="19" t="s">
        <v>60</v>
      </c>
      <c r="F36" s="1334" t="e">
        <f>+F25+F30+F32+F34</f>
        <v>#REF!</v>
      </c>
      <c r="G36" s="1335"/>
      <c r="H36" s="1335"/>
      <c r="I36" s="1335"/>
      <c r="J36" s="1335"/>
      <c r="K36" s="1336"/>
      <c r="L36" s="1336"/>
      <c r="M36" s="1336"/>
      <c r="N36" s="1336"/>
      <c r="O36" s="1336"/>
      <c r="P36" s="1336"/>
      <c r="Q36" s="1336"/>
      <c r="R36" s="1337"/>
      <c r="S36" s="20"/>
    </row>
    <row r="37" spans="1:19" s="29" customFormat="1" ht="7.5" customHeight="1">
      <c r="A37" s="18"/>
      <c r="B37" s="27"/>
      <c r="C37" s="27"/>
      <c r="E37" s="30"/>
      <c r="F37" s="43"/>
      <c r="G37" s="43"/>
      <c r="H37" s="43"/>
      <c r="I37" s="43"/>
      <c r="J37" s="43"/>
      <c r="K37" s="44"/>
      <c r="L37" s="44"/>
      <c r="M37" s="44"/>
      <c r="N37" s="44"/>
      <c r="O37" s="44"/>
      <c r="P37" s="44"/>
      <c r="Q37" s="44"/>
      <c r="R37" s="44"/>
      <c r="S37" s="20"/>
    </row>
    <row r="38" spans="1:19" s="29" customFormat="1" ht="24" customHeight="1">
      <c r="A38" s="18"/>
      <c r="B38" s="1331" t="s">
        <v>61</v>
      </c>
      <c r="C38" s="1332"/>
      <c r="D38" s="1333"/>
      <c r="E38" s="19" t="s">
        <v>62</v>
      </c>
      <c r="F38" s="1334" t="e">
        <f>F23-F36</f>
        <v>#REF!</v>
      </c>
      <c r="G38" s="1335"/>
      <c r="H38" s="1335"/>
      <c r="I38" s="1335"/>
      <c r="J38" s="1335"/>
      <c r="K38" s="1336"/>
      <c r="L38" s="1336"/>
      <c r="M38" s="1336"/>
      <c r="N38" s="1336"/>
      <c r="O38" s="1336"/>
      <c r="P38" s="1336"/>
      <c r="Q38" s="1336"/>
      <c r="R38" s="1337"/>
      <c r="S38" s="20"/>
    </row>
    <row r="39" spans="1:19" s="29" customFormat="1" ht="7.5" customHeight="1">
      <c r="A39" s="18"/>
      <c r="B39" s="27"/>
      <c r="C39" s="27"/>
      <c r="E39" s="30"/>
      <c r="F39" s="43"/>
      <c r="G39" s="43"/>
      <c r="H39" s="43"/>
      <c r="I39" s="43"/>
      <c r="J39" s="43"/>
      <c r="K39" s="44"/>
      <c r="L39" s="44"/>
      <c r="M39" s="44"/>
      <c r="N39" s="44"/>
      <c r="O39" s="44"/>
      <c r="P39" s="44"/>
      <c r="Q39" s="44"/>
      <c r="R39" s="44"/>
      <c r="S39" s="20"/>
    </row>
    <row r="40" spans="1:19" s="21" customFormat="1" ht="24" customHeight="1">
      <c r="A40" s="18"/>
      <c r="B40" s="1331" t="s">
        <v>63</v>
      </c>
      <c r="C40" s="1332"/>
      <c r="D40" s="1333"/>
      <c r="E40" s="19" t="s">
        <v>64</v>
      </c>
      <c r="F40" s="1334" t="e">
        <f>IF(AND(#REF!&gt;0,#REF!&gt;0),"Error Pág.3 pregunta 11",#REF!-#REF!)</f>
        <v>#REF!</v>
      </c>
      <c r="G40" s="1335"/>
      <c r="H40" s="1335"/>
      <c r="I40" s="1335"/>
      <c r="J40" s="1335"/>
      <c r="K40" s="1336"/>
      <c r="L40" s="1336"/>
      <c r="M40" s="1336"/>
      <c r="N40" s="1336"/>
      <c r="O40" s="1336"/>
      <c r="P40" s="1336"/>
      <c r="Q40" s="1336"/>
      <c r="R40" s="1337"/>
      <c r="S40" s="20"/>
    </row>
    <row r="41" spans="1:19" s="29" customFormat="1" ht="7.5" customHeight="1">
      <c r="A41" s="18"/>
      <c r="B41" s="27"/>
      <c r="C41" s="27"/>
      <c r="E41" s="30"/>
      <c r="F41" s="43"/>
      <c r="G41" s="43"/>
      <c r="H41" s="43"/>
      <c r="I41" s="43"/>
      <c r="J41" s="43"/>
      <c r="K41" s="44"/>
      <c r="L41" s="45"/>
      <c r="M41" s="45"/>
      <c r="N41" s="45"/>
      <c r="O41" s="45"/>
      <c r="P41" s="45"/>
      <c r="Q41" s="45"/>
      <c r="R41" s="45"/>
      <c r="S41" s="20"/>
    </row>
    <row r="42" spans="1:19" s="21" customFormat="1" ht="24" customHeight="1">
      <c r="A42" s="18"/>
      <c r="B42" s="1331" t="s">
        <v>65</v>
      </c>
      <c r="C42" s="1332"/>
      <c r="D42" s="1333"/>
      <c r="E42" s="19" t="s">
        <v>48</v>
      </c>
      <c r="F42" s="1334">
        <f>Pág.1!AC59</f>
        <v>0</v>
      </c>
      <c r="G42" s="1335"/>
      <c r="H42" s="1335"/>
      <c r="I42" s="1335"/>
      <c r="J42" s="1335"/>
      <c r="K42" s="1336"/>
      <c r="L42" s="1336"/>
      <c r="M42" s="1336"/>
      <c r="N42" s="1336"/>
      <c r="O42" s="1336"/>
      <c r="P42" s="1336"/>
      <c r="Q42" s="1336"/>
      <c r="R42" s="1337"/>
      <c r="S42" s="20"/>
    </row>
    <row r="43" spans="1:19" s="24" customFormat="1" ht="9" customHeight="1">
      <c r="A43" s="32"/>
      <c r="B43" s="33"/>
      <c r="C43" s="14"/>
      <c r="D43" s="30"/>
      <c r="E43" s="30"/>
      <c r="F43" s="34"/>
      <c r="G43" s="34"/>
      <c r="H43" s="34"/>
      <c r="I43" s="34"/>
      <c r="J43" s="34"/>
      <c r="K43" s="35"/>
      <c r="L43" s="35"/>
      <c r="M43" s="35"/>
      <c r="N43" s="35"/>
      <c r="O43" s="35"/>
      <c r="P43" s="35"/>
      <c r="Q43" s="35"/>
      <c r="R43" s="35"/>
      <c r="S43" s="36"/>
    </row>
    <row r="44" spans="1:19" s="24" customFormat="1" ht="4.5" customHeight="1">
      <c r="A44" s="27"/>
      <c r="B44" s="37"/>
      <c r="C44" s="38"/>
      <c r="D44" s="39"/>
      <c r="E44" s="39"/>
      <c r="F44" s="3"/>
      <c r="G44" s="3"/>
      <c r="H44" s="3"/>
      <c r="I44" s="3"/>
      <c r="J44" s="3"/>
      <c r="K44" s="3"/>
      <c r="L44" s="3"/>
      <c r="M44" s="3"/>
      <c r="N44" s="3"/>
      <c r="O44" s="3"/>
      <c r="P44" s="3"/>
      <c r="Q44" s="1362"/>
      <c r="R44" s="1362"/>
      <c r="S44" s="1362"/>
    </row>
    <row r="45" spans="1:19" s="21" customFormat="1" ht="19.5" customHeight="1">
      <c r="C45" s="24"/>
      <c r="D45" s="24"/>
      <c r="E45" s="29"/>
    </row>
    <row r="46" spans="1:19" s="21" customFormat="1" ht="19.5" customHeight="1">
      <c r="C46" s="24"/>
      <c r="D46" s="24"/>
      <c r="E46" s="29"/>
    </row>
    <row r="47" spans="1:19" s="21" customFormat="1" ht="19.5" customHeight="1">
      <c r="C47" s="24"/>
      <c r="E47" s="40"/>
      <c r="F47" s="24"/>
      <c r="G47" s="24"/>
      <c r="H47" s="24"/>
      <c r="I47" s="24"/>
      <c r="J47" s="24"/>
    </row>
    <row r="48" spans="1:19" s="21" customFormat="1" ht="19.5" customHeight="1">
      <c r="C48" s="24"/>
      <c r="E48" s="40"/>
      <c r="F48" s="24"/>
      <c r="G48" s="24"/>
      <c r="H48" s="24"/>
      <c r="I48" s="24"/>
      <c r="J48" s="24"/>
    </row>
    <row r="49" spans="3:10" s="21" customFormat="1" ht="19.5" customHeight="1">
      <c r="C49" s="24"/>
      <c r="E49" s="40"/>
      <c r="F49" s="24"/>
      <c r="G49" s="24"/>
      <c r="H49" s="24"/>
      <c r="I49" s="24"/>
      <c r="J49" s="24"/>
    </row>
    <row r="50" spans="3:10" s="21" customFormat="1" ht="19.5" customHeight="1">
      <c r="C50" s="24"/>
      <c r="E50" s="40"/>
    </row>
    <row r="51" spans="3:10" s="21" customFormat="1" ht="19.5" customHeight="1">
      <c r="C51" s="24"/>
      <c r="E51" s="40"/>
    </row>
    <row r="52" spans="3:10" s="21" customFormat="1" ht="19.5" customHeight="1">
      <c r="C52" s="24"/>
      <c r="E52" s="40"/>
    </row>
    <row r="53" spans="3:10" s="21" customFormat="1" ht="19.5" customHeight="1">
      <c r="C53" s="24"/>
      <c r="E53" s="40"/>
    </row>
    <row r="54" spans="3:10" s="21" customFormat="1" ht="19.5" customHeight="1">
      <c r="C54" s="24"/>
      <c r="E54" s="40"/>
    </row>
    <row r="55" spans="3:10" s="21" customFormat="1" ht="19.5" customHeight="1">
      <c r="C55" s="24"/>
      <c r="E55" s="40"/>
    </row>
    <row r="56" spans="3:10" s="21" customFormat="1" ht="12">
      <c r="C56" s="24"/>
      <c r="E56" s="40"/>
    </row>
    <row r="57" spans="3:10" s="21" customFormat="1" ht="12">
      <c r="C57" s="24"/>
      <c r="E57" s="40"/>
    </row>
    <row r="58" spans="3:10" s="21" customFormat="1" ht="12">
      <c r="C58" s="24"/>
      <c r="E58" s="40"/>
    </row>
    <row r="59" spans="3:10" s="21" customFormat="1" ht="12">
      <c r="C59" s="24"/>
      <c r="E59" s="40"/>
    </row>
    <row r="60" spans="3:10" s="21" customFormat="1" ht="12">
      <c r="C60" s="24"/>
      <c r="E60" s="40"/>
    </row>
    <row r="61" spans="3:10" s="21" customFormat="1" ht="12">
      <c r="C61" s="24"/>
      <c r="E61" s="40"/>
    </row>
    <row r="62" spans="3:10" s="21" customFormat="1" ht="12">
      <c r="C62" s="24"/>
      <c r="E62" s="40"/>
    </row>
  </sheetData>
  <sheetProtection password="CD48" sheet="1" selectLockedCells="1"/>
  <mergeCells count="50">
    <mergeCell ref="B14:D14"/>
    <mergeCell ref="F14:R14"/>
    <mergeCell ref="F18:R18"/>
    <mergeCell ref="B5:R5"/>
    <mergeCell ref="B12:D12"/>
    <mergeCell ref="F12:R12"/>
    <mergeCell ref="B18:D18"/>
    <mergeCell ref="E4:G4"/>
    <mergeCell ref="B13:D13"/>
    <mergeCell ref="F13:R13"/>
    <mergeCell ref="Q44:S44"/>
    <mergeCell ref="B38:D38"/>
    <mergeCell ref="F38:R38"/>
    <mergeCell ref="B15:D15"/>
    <mergeCell ref="F15:R15"/>
    <mergeCell ref="B42:D42"/>
    <mergeCell ref="F42:R42"/>
    <mergeCell ref="B40:D40"/>
    <mergeCell ref="F40:R40"/>
    <mergeCell ref="B36:D36"/>
    <mergeCell ref="B19:D19"/>
    <mergeCell ref="F19:R19"/>
    <mergeCell ref="B17:C17"/>
    <mergeCell ref="F26:R26"/>
    <mergeCell ref="F36:R36"/>
    <mergeCell ref="B20:D20"/>
    <mergeCell ref="F20:R20"/>
    <mergeCell ref="B21:D21"/>
    <mergeCell ref="B23:D23"/>
    <mergeCell ref="F32:R32"/>
    <mergeCell ref="B30:D30"/>
    <mergeCell ref="F30:R30"/>
    <mergeCell ref="F28:R28"/>
    <mergeCell ref="B28:D28"/>
    <mergeCell ref="H2:R2"/>
    <mergeCell ref="O3:R3"/>
    <mergeCell ref="B34:D34"/>
    <mergeCell ref="F34:R34"/>
    <mergeCell ref="B6:R6"/>
    <mergeCell ref="C8:R8"/>
    <mergeCell ref="B16:D16"/>
    <mergeCell ref="F16:R16"/>
    <mergeCell ref="B32:D32"/>
    <mergeCell ref="F21:R21"/>
    <mergeCell ref="F23:R23"/>
    <mergeCell ref="B25:D25"/>
    <mergeCell ref="F25:R25"/>
    <mergeCell ref="B27:D27"/>
    <mergeCell ref="F27:R27"/>
    <mergeCell ref="B26:D26"/>
  </mergeCells>
  <phoneticPr fontId="0" type="noConversion"/>
  <dataValidations disablePrompts="1" count="1">
    <dataValidation type="whole" operator="greaterThan" allowBlank="1" showInputMessage="1" showErrorMessage="1" error="¡INCORRECTO! revise la corecta asignación del VBP ó el CI caso contrario consulte con el INFORMANTE " sqref="F23:R23">
      <formula1>0</formula1>
    </dataValidation>
  </dataValidations>
  <printOptions horizontalCentered="1" verticalCentered="1"/>
  <pageMargins left="0.39370078740157483" right="0.39370078740157483" top="0.39370078740157483" bottom="0.39370078740157483" header="0.31496062992125984" footer="0.31496062992125984"/>
  <pageSetup scale="88" orientation="portrait" horizontalDpi="1200" verticalDpi="1200" r:id="rId1"/>
  <colBreaks count="1" manualBreakCount="1">
    <brk id="19" max="1048575" man="1"/>
  </colBreaks>
  <drawing r:id="rId2"/>
  <legacyDrawing r:id="rId3"/>
  <oleObjects>
    <oleObject progId="StaticMetafile" shapeId="115713" r:id="rId4"/>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16</vt:i4>
      </vt:variant>
    </vt:vector>
  </HeadingPairs>
  <TitlesOfParts>
    <vt:vector size="29" baseType="lpstr">
      <vt:lpstr>Pág.1</vt:lpstr>
      <vt:lpstr>Pág.2</vt:lpstr>
      <vt:lpstr>Pág.3</vt:lpstr>
      <vt:lpstr>Pág.4</vt:lpstr>
      <vt:lpstr>Pág.5</vt:lpstr>
      <vt:lpstr>Pág.6</vt:lpstr>
      <vt:lpstr>Pág.7</vt:lpstr>
      <vt:lpstr>BMVcs</vt:lpstr>
      <vt:lpstr>Pág.8</vt:lpstr>
      <vt:lpstr>Pág.9_TIC</vt:lpstr>
      <vt:lpstr>Pág.10_MedioAmbiente</vt:lpstr>
      <vt:lpstr>Pág.11_Percepción</vt:lpstr>
      <vt:lpstr>MACROS</vt:lpstr>
      <vt:lpstr>BMVcs!Área_de_impresión</vt:lpstr>
      <vt:lpstr>Pág.1!Área_de_impresión</vt:lpstr>
      <vt:lpstr>Pág.10_MedioAmbiente!Área_de_impresión</vt:lpstr>
      <vt:lpstr>Pág.11_Percepción!Área_de_impresión</vt:lpstr>
      <vt:lpstr>Pág.2!Área_de_impresión</vt:lpstr>
      <vt:lpstr>Pág.3!Área_de_impresión</vt:lpstr>
      <vt:lpstr>Pág.4!Área_de_impresión</vt:lpstr>
      <vt:lpstr>Pág.5!Área_de_impresión</vt:lpstr>
      <vt:lpstr>Pág.6!Área_de_impresión</vt:lpstr>
      <vt:lpstr>Pág.7!Área_de_impresión</vt:lpstr>
      <vt:lpstr>Pág.8!Área_de_impresión</vt:lpstr>
      <vt:lpstr>Pág.9_TIC!Área_de_impresión</vt:lpstr>
      <vt:lpstr>Departamento</vt:lpstr>
      <vt:lpstr>IndiceCampo</vt:lpstr>
      <vt:lpstr>PeriodoContable</vt:lpstr>
      <vt:lpstr>SiNo</vt:lpstr>
    </vt:vector>
  </TitlesOfParts>
  <Company>I.N.E.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ygonzales</dc:creator>
  <cp:lastModifiedBy>ygonzales</cp:lastModifiedBy>
  <cp:lastPrinted>2013-09-03T21:33:12Z</cp:lastPrinted>
  <dcterms:created xsi:type="dcterms:W3CDTF">2001-05-04T14:36:26Z</dcterms:created>
  <dcterms:modified xsi:type="dcterms:W3CDTF">2013-11-14T21:19:25Z</dcterms:modified>
</cp:coreProperties>
</file>